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0008" windowHeight="9948" activeTab="0"/>
  </bookViews>
  <sheets>
    <sheet name="октмо направить" sheetId="1" r:id="rId1"/>
  </sheets>
  <definedNames/>
  <calcPr fullCalcOnLoad="1"/>
</workbook>
</file>

<file path=xl/sharedStrings.xml><?xml version="1.0" encoding="utf-8"?>
<sst xmlns="http://schemas.openxmlformats.org/spreadsheetml/2006/main" count="1746" uniqueCount="326">
  <si>
    <t>                  ОТЧЕТНОСТЬ ФЕДЕРАЛЬНОЙ НАЛОГОВОЙ СЛУЖБЫ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</si>
  <si>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</si>
  <si>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</si>
  <si>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</si>
  <si>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</si>
  <si>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</si>
  <si>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</si>
  <si>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01.01.2020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</si>
  <si>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</si>
  <si>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</si>
  <si>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15.06.2018  № ММВ-7-1/392@</t>
  </si>
  <si>
    <t>                                                                               Полугодовая</t>
  </si>
  <si>
    <t>Разрез по графе  </t>
  </si>
  <si>
    <t>1 - всего</t>
  </si>
  <si>
    <t>-</t>
  </si>
  <si>
    <t>код</t>
  </si>
  <si>
    <t>ГОРОДСКОЙ ОКРУГ ГОРОД КОМСОМОЛЬСК-НА-АМУРЕ</t>
  </si>
  <si>
    <t>ГОРОДСКОЕ ПОСЕЛЕНИЕ ГОРОД НИКОЛАЕВСК-НА-АМУРЕ</t>
  </si>
  <si>
    <t>ОРЕМИФСКОЕ СЕЛЬСКОЕ ПОСЕЛЕНИЕ</t>
  </si>
  <si>
    <t>КРАСНОСЕЛЬСКОЕ СЕЛЬСКОЕ ПОСЕЛЕНИЕ</t>
  </si>
  <si>
    <t>КИСЕЛЕВСКОЕ СЕЛЬСКОЕ ПОСЕЛЕНИЕ</t>
  </si>
  <si>
    <t>БЫСТРИНСКОЕ СЕЛЬСКОЕ ПОСЕЛЕНИЕ</t>
  </si>
  <si>
    <t>СЕЛЬСКОЕ ПОСЕЛЕНИЕ "СЕЛО БОГОРОДСКОЕ"</t>
  </si>
  <si>
    <t>ГОРОДСКОЕ ПОСЕЛЕНИЕ "РАБОЧИЙ ПОСЕЛОК МНОГОВЕРШИННЫЙ"</t>
  </si>
  <si>
    <t>ГОРОДСКОЕ ПОСЕЛЕНИЕ ГОРОД СОВЕТСКАЯ ГАВАНЬ</t>
  </si>
  <si>
    <t>ГОРОДСКОЕ ПОСЕЛЕНИЕ "РАБОЧИЙ ПОСЕЛОК ЛОСОСИНА"</t>
  </si>
  <si>
    <t>ГОРОДСКОЕ ПОСЕЛЕНИЕ "РАБОЧИЙ ПОСЕЛОК ЗАВЕТЫ ИЛЬИЧА"</t>
  </si>
  <si>
    <t>ГОРОДСКОЕ ПОСЕЛЕНИЕ "РАБОЧИЙ ПОСЕЛОК ОКТЯБРЬСКИЙ"</t>
  </si>
  <si>
    <t>ГОРОДСКОЕ ПОСЕЛЕНИЕ "РАБОЧИЙ ПОСЕЛОК ВАНИНО"</t>
  </si>
  <si>
    <t>КОРФОВСКОЕ ГОРОДСКОЕ ПОСЕЛЕНИЕ</t>
  </si>
  <si>
    <t>ТОПОЛЕВСКОЕ СЕЛЬСКОЕ ПОСЕЛЕНИЕ</t>
  </si>
  <si>
    <t>КОРСАКОВСКОЕ СЕЛЬСКОЕ ПОСЕЛЕНИЕ</t>
  </si>
  <si>
    <t>СИНДИНСКОЕ СЕЛЬСКОЕ ПОСЕЛЕНИЕ</t>
  </si>
  <si>
    <t>СЕЛЬСКОЕ ПОСЕЛЕНИЕ "СЕЛО БЫЧИХА"</t>
  </si>
  <si>
    <t>АНАСТАСЬЕВСКОЕ СЕЛЬСКОЕ ПОСЕЛЕНИЕ</t>
  </si>
  <si>
    <t>ГАЛКИНСКОЕ СЕЛЬСКОЕ ПОСЕЛЕНИЕ</t>
  </si>
  <si>
    <t>КУКАНСКОЕ СЕЛЬСКОЕ ПОСЕЛЕНИЕ</t>
  </si>
  <si>
    <t>ПОБЕДИНСКОЕ СЕЛЬСКОЕ ПОСЕЛЕНИЕ</t>
  </si>
  <si>
    <t>РАКИТНЕНСКОЕ СЕЛЬСКОЕ ПОСЕЛЕНИЕ</t>
  </si>
  <si>
    <t>МИЧУРИНСКОЕ СЕЛЬСКОЕ ПОСЕЛЕНИЕ</t>
  </si>
  <si>
    <t>МИРНЕНСКОЕ СЕЛЬСКОЕ ПОСЕЛЕНИЕ</t>
  </si>
  <si>
    <t>КНЯЗЕ-ВОЛКОНСКОЕ СЕЛЬСКОЕ ПОСЕЛЕНИЕ</t>
  </si>
  <si>
    <t>ВОСТОЧНОЕ СЕЛЬСКОЕ ПОСЕЛЕНИЕ</t>
  </si>
  <si>
    <t>ОСИНОВОРЕЧЕНСКОЕ СЕЛЬСКОЕ ПОСЕЛЕНИЕ</t>
  </si>
  <si>
    <t>ЕЛАБУЖСКОЕ СЕЛЬСКОЕ ПОСЕЛЕНИЕ</t>
  </si>
  <si>
    <t>ДРУЖБИНСКОЕ СЕЛЬСКОЕ ПОСЕЛЕНИЕ</t>
  </si>
  <si>
    <t>БУЛГИНСКОЕ СЕЛЬСКОЕ ПОСЕЛЕНИЕ</t>
  </si>
  <si>
    <t>ДУБОВОМЫССКОЕ СЕЛЬСКОЕ ПОСЕЛЕНИЕ</t>
  </si>
  <si>
    <t>ХОРСКОЕ ГОРОДСКОЕ ПОСЕЛЕНИЕ</t>
  </si>
  <si>
    <t>ПОЛЕТНЕНСКОЕ СЕЛЬСКОЕ ПОСЕЛЕНИЕ</t>
  </si>
  <si>
    <t>МАРУСИНСКОЕ СЕЛЬСКОЕ ПОСЕЛЕНИЕ</t>
  </si>
  <si>
    <t>КОНДРАТЬЕВСКОЕ СЕЛЬСКОЕ ПОСЕЛЕНИЕ</t>
  </si>
  <si>
    <t>БИЧЕВСКОЕ СЕЛЬСКОЕ ПОСЕЛЕНИЕ</t>
  </si>
  <si>
    <t>СИТИНСКОЕ СЕЛЬСКОЕ ПОСЕЛЕНИЕ</t>
  </si>
  <si>
    <t>ДОЛМИНСКОЕ СЕЛЬСКОЕ ПОСЕЛЕНИЕ</t>
  </si>
  <si>
    <t>ЛЕРМОНТОВСКОЕ СЕЛЬСКОЕ ПОСЕЛЕНИЕ</t>
  </si>
  <si>
    <t>ГОРОДСКОЕ ПОСЕЛЕНИЕ "РАБОЧИЙ ПОСЕЛОК ПЕРЕЯСЛАВКА"</t>
  </si>
  <si>
    <t>ГОРОДСКОЕ ПОСЕЛЕНИЕ "ГОРОД БИКИН"</t>
  </si>
  <si>
    <t>СЕЛЬСКОЕ ПОСЕЛЕНИЕ "СЕЛО ВЕХНЯЯ МАНОМА"</t>
  </si>
  <si>
    <t>ГОРОДСКОЕ ПОСЕЛЕНИЕ "РАБОЧИЙ ПОСЕЛОК МУХЕН"</t>
  </si>
  <si>
    <t>СЕЛЬСКОЕ ПОСЕЛЕНИЕ "СЕЛО ОТРАДНЕНОЕ"</t>
  </si>
  <si>
    <t>СЕЛЬСКОЕ ПОСЕЛЕНИЕ "СЕЛО АВАН"</t>
  </si>
  <si>
    <t>СЕЛЬСКОЕ ПОСЕЛЕНИЕ "СЕЛО КРАСИЦКОЕ"</t>
  </si>
  <si>
    <t>СЕЛЬСКОЕ ПОСЕЛЕНИЕ "СЕЛО НЕКРАСОВКА"</t>
  </si>
  <si>
    <t>СЕЛЬСКОЕ ПОСЕЛЕНИЕ "СЕЛО ПЕТРОПАВЛОВКА"</t>
  </si>
  <si>
    <t>ГОРОДСКОЕ ПОСЕЛЕНИЕ "ГОРОД ВЯЗЕМСКИЙ"</t>
  </si>
  <si>
    <t>СЕЛЬСКОЕ ПОСЕЛЕНИЕ "СЕЛО ИЛЬИНКА"</t>
  </si>
  <si>
    <t>СЕЛЬСКОЕ ПОСЕЛЕНИЕ "СЕЛО ВОСТРЕЦОВО"</t>
  </si>
  <si>
    <t>ГОРОДСКОЕ ПОСЕЛЕНИЕ "РАБОЧИЙ ПОСЕЛОК ОХОТСК"</t>
  </si>
  <si>
    <t>СЕЛИХИНСКОЕ СЕЛЬСКОЕ ПОСЕЛЕНИЕ</t>
  </si>
  <si>
    <t>УКТУРСКОЕ СЕЛЬСКОЕ ПОСЕЛЕНИЕ</t>
  </si>
  <si>
    <t>ЭЛЬБАНСКОЕ ГОРОДСКОЕ ПОСЕЛЕНИЕ</t>
  </si>
  <si>
    <t>ЯГОДНЕНСКОЕ СЕЛЬСКОЕ ПОСЕЛЕНИЕ</t>
  </si>
  <si>
    <t>НОВОУРГАЛЬСКОЕ ГОРОДСКОЕ ПОСЕЛЕНИЕ</t>
  </si>
  <si>
    <t>ГОРНЕНСКОЕ СЕЛЬСКОЕ ПОСЕЛЕНИЕ</t>
  </si>
  <si>
    <t>ДУКИНСКОЕ СЕЛЬСКОЕ ПОСЕЛЕНИЕ</t>
  </si>
  <si>
    <t>ХУРМУЛИНСКОЕ СЕЛЬСКОЕ ПОСЕЛЕНИЕ</t>
  </si>
  <si>
    <t>ГОРОДСКОЕ ПОСЕЛЕНИЕ "РАБОЧИЙ ПОСЕЛОК СОЛНЕЧНЫЙ"</t>
  </si>
  <si>
    <t>ГОРОДСКОЕ ПОСЕЛЕНИЕ "РАБОЧИЙ ПОСЕЛОК ЧЕГДОМЫН"</t>
  </si>
  <si>
    <t>СЕЛЬСКОЕ ПОСЕЛЕНИЕ "СЕЛО ИМЕНИ ПОЛИНЫ ОСИПЕНКО"</t>
  </si>
  <si>
    <t>СЕЛЬСКОЕ ПОСЕЛЕНИЕ "ПОСЕЛОК ГОРИН"</t>
  </si>
  <si>
    <t>СЕЛЬСКОЕ ПОСЕЛЕНИЕ "ПОСЕЛОК ДЖАМКУ"</t>
  </si>
  <si>
    <t>СЕЛЬСКОЕ ПОСЕЛЕНИЕ "СЕЛО ВЕРХНЯЯ ЭКОНЬ"</t>
  </si>
  <si>
    <t>СЕЛЬСКОЕ ПОСЕЛЕНИЕ "ПОСЕЛОК МОЛОДЕЖНЫЙ"</t>
  </si>
  <si>
    <t>СЕЛЬСКОЕ ПОСЕЛЕНИЕ "СЕЛО ХУРБА"</t>
  </si>
  <si>
    <t>ГОРОДСКОЕ ПОСЕЛЕНИЕ "ГОРОД АМУРСК"</t>
  </si>
  <si>
    <t>ВСЕГО</t>
  </si>
  <si>
    <t>А</t>
  </si>
  <si>
    <t>Б</t>
  </si>
  <si>
    <t>08709000</t>
  </si>
  <si>
    <t>08701000</t>
  </si>
  <si>
    <t>08631101</t>
  </si>
  <si>
    <t>08631437</t>
  </si>
  <si>
    <t>08631413</t>
  </si>
  <si>
    <t>08650422</t>
  </si>
  <si>
    <t>08650409</t>
  </si>
  <si>
    <t>08650401</t>
  </si>
  <si>
    <t>08631158</t>
  </si>
  <si>
    <t>08642101</t>
  </si>
  <si>
    <t>08642162</t>
  </si>
  <si>
    <t>08642159</t>
  </si>
  <si>
    <t>08612159</t>
  </si>
  <si>
    <t>08612151</t>
  </si>
  <si>
    <t>08655155</t>
  </si>
  <si>
    <t>08655465</t>
  </si>
  <si>
    <t>08655431</t>
  </si>
  <si>
    <t>08628437</t>
  </si>
  <si>
    <t>08655407</t>
  </si>
  <si>
    <t>08655402</t>
  </si>
  <si>
    <t>08655412</t>
  </si>
  <si>
    <t>08655434</t>
  </si>
  <si>
    <t>08655458</t>
  </si>
  <si>
    <t>08655459</t>
  </si>
  <si>
    <t>08655443</t>
  </si>
  <si>
    <t>08655440</t>
  </si>
  <si>
    <t>08655425</t>
  </si>
  <si>
    <t>08655476</t>
  </si>
  <si>
    <t>08655453</t>
  </si>
  <si>
    <t>08655416</t>
  </si>
  <si>
    <t>08655415</t>
  </si>
  <si>
    <t>08634404</t>
  </si>
  <si>
    <t>08628423</t>
  </si>
  <si>
    <t>08624157</t>
  </si>
  <si>
    <t>08624437</t>
  </si>
  <si>
    <t>08624428</t>
  </si>
  <si>
    <t>08624422</t>
  </si>
  <si>
    <t>08624402</t>
  </si>
  <si>
    <t>08624446</t>
  </si>
  <si>
    <t>08624410</t>
  </si>
  <si>
    <t>08609408</t>
  </si>
  <si>
    <t>08624151</t>
  </si>
  <si>
    <t>08609101</t>
  </si>
  <si>
    <t>08628407</t>
  </si>
  <si>
    <t>08624154</t>
  </si>
  <si>
    <t>08617438</t>
  </si>
  <si>
    <t>08617437</t>
  </si>
  <si>
    <t>08617426</t>
  </si>
  <si>
    <t>08655448</t>
  </si>
  <si>
    <t>08655455</t>
  </si>
  <si>
    <t>08617101</t>
  </si>
  <si>
    <t>08655419</t>
  </si>
  <si>
    <t>08634407</t>
  </si>
  <si>
    <t>08634151</t>
  </si>
  <si>
    <t>08620449</t>
  </si>
  <si>
    <t>08620455</t>
  </si>
  <si>
    <t>08603160</t>
  </si>
  <si>
    <t>08620470</t>
  </si>
  <si>
    <t>08614153</t>
  </si>
  <si>
    <t>08644410</t>
  </si>
  <si>
    <t>08644428</t>
  </si>
  <si>
    <t>08644151</t>
  </si>
  <si>
    <t>08614151</t>
  </si>
  <si>
    <t>08637406</t>
  </si>
  <si>
    <t>08644406</t>
  </si>
  <si>
    <t>08644408</t>
  </si>
  <si>
    <t>08620476</t>
  </si>
  <si>
    <t>08620435</t>
  </si>
  <si>
    <t>08620461</t>
  </si>
  <si>
    <t>08603101</t>
  </si>
  <si>
    <t>08644432</t>
  </si>
  <si>
    <t>[SUF]</t>
  </si>
  <si>
    <t>Всего выдано патентов (единиц):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</si>
  <si>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</si>
  <si>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</si>
  <si>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</si>
  <si>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1010</t>
  </si>
  <si>
    <t>ремонт, чистка, окраска и пошив обуви</t>
  </si>
  <si>
    <t>1020</t>
  </si>
  <si>
    <t>парикмахерские и косметические услуги</t>
  </si>
  <si>
    <t>1030</t>
  </si>
  <si>
    <t>химическая чистка, крашение и услуги прачечных</t>
  </si>
  <si>
    <t>1040</t>
  </si>
  <si>
    <t>изготовление и ремонт металлической галантереи, ключей, номерных знаков, указателей улиц</t>
  </si>
  <si>
    <t>1050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</si>
  <si>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</si>
  <si>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1060</t>
  </si>
  <si>
    <t>ремонт мебели</t>
  </si>
  <si>
    <t>1070</t>
  </si>
  <si>
    <t>услуги фотоателье, фото- и кинолабораторий</t>
  </si>
  <si>
    <t>1080</t>
  </si>
  <si>
    <t>техническое обслуживание и ремонт автотранспортных и мототранспортных средств, машин и оборудования</t>
  </si>
  <si>
    <t>1090</t>
  </si>
  <si>
    <t>оказание автотранспортных услуг по перевозке грузов автомобильным транспортом</t>
  </si>
  <si>
    <t>1100</t>
  </si>
  <si>
    <t>оказание автотранспортных услуг по перевозке пассажиров автомобильным транспортом</t>
  </si>
  <si>
    <t>1110</t>
  </si>
  <si>
    <t>ремонт жилья и других построек</t>
  </si>
  <si>
    <t>1120</t>
  </si>
  <si>
    <t>услуги по производству монтажных, электромонтажных, санитарно - технических и сварочных работ</t>
  </si>
  <si>
    <t>1130</t>
  </si>
  <si>
    <t>услуги по остеклению балконов и лоджий, нарезке стекла и зеркал, художественной обработке стекла</t>
  </si>
  <si>
    <t>1140</t>
  </si>
  <si>
    <t>услуги по обучению населения на курсах и по репетиторству</t>
  </si>
  <si>
    <t>1150</t>
  </si>
  <si>
    <t>услуги по присмотру и уходу за детьми и больными</t>
  </si>
  <si>
    <t>1160</t>
  </si>
  <si>
    <t>услуги по приему стеклопосуды и вторичного сырья, за исключением металлолома</t>
  </si>
  <si>
    <t>1170</t>
  </si>
  <si>
    <t>ветеринарные услуги</t>
  </si>
  <si>
    <t>1180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</si>
  <si>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</si>
  <si>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1190</t>
  </si>
  <si>
    <t>изготовление изделий народных художественных промыслов</t>
  </si>
  <si>
    <t>1200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</si>
  <si>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</si>
  <si>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1210</t>
  </si>
  <si>
    <t>производство и реставрация ковров и ковровых изделий</t>
  </si>
  <si>
    <t>1220</t>
  </si>
  <si>
    <t>ремонт ювелирных изделий, бижутерии</t>
  </si>
  <si>
    <t>1230</t>
  </si>
  <si>
    <t>чеканка и гравировка ювелирных изделий</t>
  </si>
  <si>
    <t>1240</t>
  </si>
  <si>
    <t>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</si>
  <si>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1250</t>
  </si>
  <si>
    <t>услуги по уборке жилых помещений и ведению домашнего хозяйства</t>
  </si>
  <si>
    <t>1260</t>
  </si>
  <si>
    <t>услуги по оформлению интерьера жилого помещения и услуги художественного оформления</t>
  </si>
  <si>
    <t>1270</t>
  </si>
  <si>
    <t>проведение занятий по физической культуре и спорту</t>
  </si>
  <si>
    <t>1280</t>
  </si>
  <si>
    <t>услуги носильщиков на железнодорожных вокзалах, автовокзалах, аэровокзалах, в аэропортах, морских, речных портах</t>
  </si>
  <si>
    <t>1290</t>
  </si>
  <si>
    <t>услуги платных туалетов</t>
  </si>
  <si>
    <t>1300</t>
  </si>
  <si>
    <t>услуги поваров по изготовлению блюд на дому</t>
  </si>
  <si>
    <t>1310</t>
  </si>
  <si>
    <t>оказание услуг по перевозке пассажиров водным транспортом</t>
  </si>
  <si>
    <t>1320</t>
  </si>
  <si>
    <t>оказание услуг по перевозке грузов водным транспортом</t>
  </si>
  <si>
    <t>1330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</si>
  <si>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</si>
  <si>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1340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</si>
  <si>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</si>
  <si>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1350</t>
  </si>
  <si>
    <t>услуги по зеленому хозяйству и декоративному цветоводству</t>
  </si>
  <si>
    <t>1360</t>
  </si>
  <si>
    <t>ведение охотничьего хозяйства и осуществление охоты</t>
  </si>
  <si>
    <t>1370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</si>
  <si>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</si>
  <si>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1380</t>
  </si>
  <si>
    <t>осуществление частной детективной деятельности лицом, имеющим лицензию</t>
  </si>
  <si>
    <t>1390</t>
  </si>
  <si>
    <t>услуги по прокату</t>
  </si>
  <si>
    <t>1400</t>
  </si>
  <si>
    <t>экскурсионные услуги</t>
  </si>
  <si>
    <t>1410</t>
  </si>
  <si>
    <t>обрядовые услуги</t>
  </si>
  <si>
    <t>1420</t>
  </si>
  <si>
    <t>ритуальные услуги</t>
  </si>
  <si>
    <t>1430</t>
  </si>
  <si>
    <t>услуги уличных патрулей, охранников, сторожей и вахтеров</t>
  </si>
  <si>
    <t>1440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</si>
  <si>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</si>
  <si>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1450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</si>
  <si>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</si>
  <si>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1460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</si>
  <si>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</si>
  <si>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1470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</si>
  <si>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</si>
  <si>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1480</t>
  </si>
  <si>
    <t>оказание услуг по забою, транспортировке, перегонке, выпасу скота</t>
  </si>
  <si>
    <t>1490</t>
  </si>
  <si>
    <t>производство кожи и изделий из кожи</t>
  </si>
  <si>
    <t>1500</t>
  </si>
  <si>
    <t>сбор и заготовка пищевых лесных ресурсов, недревесных лесных ресурсов и лекарственных растений</t>
  </si>
  <si>
    <t>1510</t>
  </si>
  <si>
    <t>сушка, переработка и консервирование фруктов и овощей</t>
  </si>
  <si>
    <t>1520</t>
  </si>
  <si>
    <t>производство молочной продукции</t>
  </si>
  <si>
    <t>1530</t>
  </si>
  <si>
    <t>производство плодово - ягодных посадочных материалов, выращивание рассады овощных культур и семян трав</t>
  </si>
  <si>
    <t>1540</t>
  </si>
  <si>
    <t>производство хлебобулочных и мучных кондитерских изделий</t>
  </si>
  <si>
    <t>1550</t>
  </si>
  <si>
    <t>товарное и спортивное рыболовство и рыбоводство</t>
  </si>
  <si>
    <t>1560</t>
  </si>
  <si>
    <t>лесоводство и прочая лесохозяйственная деятельность</t>
  </si>
  <si>
    <t>1570</t>
  </si>
  <si>
    <t>деятельность по письменному и устному переводу</t>
  </si>
  <si>
    <t>1580</t>
  </si>
  <si>
    <t>деятельность по уходу за престарелыми и инвалидами</t>
  </si>
  <si>
    <t>1590</t>
  </si>
  <si>
    <t>сбор, обработка и утилизация отходов, а также обработка вторичного сырья</t>
  </si>
  <si>
    <t>1600</t>
  </si>
  <si>
    <t>резка, обработка и отделка камня для памятников</t>
  </si>
  <si>
    <t>1610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</si>
  <si>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</si>
  <si>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1620</t>
  </si>
  <si>
    <t>ремонт компьютеров и коммуникационного оборудования</t>
  </si>
  <si>
    <t>1630</t>
  </si>
  <si>
    <t>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</si>
  <si>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1640</t>
  </si>
  <si>
    <t>Количество индивидуальных предпринимателей, применяющих патентную систему налогообложения (чел.)</t>
  </si>
  <si>
    <t>1650</t>
  </si>
  <si>
    <t>Количество индивидуальных предпринимателей, применяющих патентную систему налогообложения с налоговой ставкой в размере 0% (чел.)</t>
  </si>
  <si>
    <t>1660</t>
  </si>
  <si>
    <t>Контрольная сумма</t>
  </si>
  <si>
    <t>2000</t>
  </si>
  <si>
    <t>2 - в том числе, патентов с налоговой ставкой 0%</t>
  </si>
  <si>
    <t>XXX</t>
  </si>
  <si>
    <t>3 - всего</t>
  </si>
  <si>
    <t>4 - в том числе, по патентам с налоговой ставкой 0%</t>
  </si>
  <si>
    <t>14:33;28.01.2020</t>
  </si>
  <si>
    <t>Руководитель налогового органа ________________С. В. Ефремов  </t>
  </si>
  <si>
    <t>Ф.И.О.    исполнителя   Колесникова Л. С.</t>
  </si>
  <si>
    <t>Итого Нанайский район</t>
  </si>
  <si>
    <t>Итого Хабаровский район</t>
  </si>
  <si>
    <t>Итого район им.Лазо</t>
  </si>
  <si>
    <t>Итого Бикинский район</t>
  </si>
  <si>
    <t>Итого Охотский район</t>
  </si>
  <si>
    <t>Итого Вяземский район</t>
  </si>
  <si>
    <t>Итого Советско-Гаванский район</t>
  </si>
  <si>
    <t>Итого Ванинский район</t>
  </si>
  <si>
    <t>Итого Комсомольский район</t>
  </si>
  <si>
    <t>Итого Николаевский район</t>
  </si>
  <si>
    <t>Итого Ульчский район</t>
  </si>
  <si>
    <t>Итого Амурский район</t>
  </si>
  <si>
    <t>Итого Солнечный район</t>
  </si>
  <si>
    <t xml:space="preserve">Итого Верхнебуреинский район </t>
  </si>
  <si>
    <t>Хабаровский край</t>
  </si>
  <si>
    <t>0</t>
  </si>
  <si>
    <t>Размер потенциально возможного к получению ИП годового дохода по патентам с налоговой ставкой 0 % (тыс. руб.)</t>
  </si>
  <si>
    <t>Всего выдано патентов (единиц) с налоговой ставкой 0%</t>
  </si>
  <si>
    <t xml:space="preserve">г. Хабаровск </t>
  </si>
  <si>
    <t>Всего Хабаровский край</t>
  </si>
  <si>
    <t>телефон исполнителя  (4212) 97 23 69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</si>
</sst>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i/>
      <sz val="10"/>
      <name val="Arial Cyr"/>
      <family val="0"/>
    </font>
    <font>
      <b/>
      <i/>
      <sz val="11"/>
      <color indexed="8"/>
      <name val="Arial Narrow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Arial Narrow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left"/>
    </xf>
    <xf numFmtId="49" fontId="2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44" fillId="0" borderId="0" xfId="0" applyFont="1" applyAlignment="1">
      <alignment horizontal="left"/>
    </xf>
    <xf numFmtId="0" fontId="44" fillId="33" borderId="0" xfId="0" applyFont="1" applyFill="1" applyAlignment="1">
      <alignment horizontal="left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3" fontId="0" fillId="33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 indent="2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2" fillId="0" borderId="13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 horizontal="left"/>
    </xf>
    <xf numFmtId="3" fontId="44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left" wrapText="1"/>
    </xf>
    <xf numFmtId="3" fontId="2" fillId="33" borderId="11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left" wrapText="1"/>
    </xf>
    <xf numFmtId="3" fontId="0" fillId="33" borderId="11" xfId="0" applyNumberFormat="1" applyFill="1" applyBorder="1" applyAlignment="1">
      <alignment/>
    </xf>
    <xf numFmtId="0" fontId="4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left" wrapText="1"/>
    </xf>
    <xf numFmtId="3" fontId="4" fillId="33" borderId="11" xfId="0" applyNumberFormat="1" applyFont="1" applyFill="1" applyBorder="1" applyAlignment="1">
      <alignment horizontal="left" wrapText="1"/>
    </xf>
    <xf numFmtId="3" fontId="45" fillId="33" borderId="11" xfId="0" applyNumberFormat="1" applyFont="1" applyFill="1" applyBorder="1" applyAlignment="1">
      <alignment/>
    </xf>
    <xf numFmtId="0" fontId="45" fillId="0" borderId="0" xfId="0" applyFont="1" applyAlignment="1">
      <alignment/>
    </xf>
    <xf numFmtId="3" fontId="2" fillId="0" borderId="12" xfId="0" applyNumberFormat="1" applyFont="1" applyBorder="1" applyAlignment="1">
      <alignment horizontal="right" wrapText="1"/>
    </xf>
    <xf numFmtId="0" fontId="0" fillId="33" borderId="0" xfId="0" applyFill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5" fillId="33" borderId="11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left" wrapText="1"/>
    </xf>
    <xf numFmtId="0" fontId="45" fillId="33" borderId="0" xfId="0" applyFont="1" applyFill="1" applyAlignment="1">
      <alignment/>
    </xf>
    <xf numFmtId="3" fontId="2" fillId="33" borderId="13" xfId="0" applyNumberFormat="1" applyFont="1" applyFill="1" applyBorder="1" applyAlignment="1">
      <alignment horizontal="right" wrapText="1"/>
    </xf>
    <xf numFmtId="49" fontId="2" fillId="33" borderId="13" xfId="0" applyNumberFormat="1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wrapText="1"/>
    </xf>
    <xf numFmtId="3" fontId="2" fillId="33" borderId="14" xfId="0" applyNumberFormat="1" applyFont="1" applyFill="1" applyBorder="1" applyAlignment="1">
      <alignment horizontal="right" wrapText="1"/>
    </xf>
    <xf numFmtId="0" fontId="0" fillId="33" borderId="0" xfId="0" applyFill="1" applyBorder="1" applyAlignment="1">
      <alignment horizontal="left"/>
    </xf>
    <xf numFmtId="49" fontId="2" fillId="33" borderId="15" xfId="0" applyNumberFormat="1" applyFont="1" applyFill="1" applyBorder="1" applyAlignment="1">
      <alignment horizontal="left" wrapText="1"/>
    </xf>
    <xf numFmtId="3" fontId="2" fillId="33" borderId="15" xfId="0" applyNumberFormat="1" applyFont="1" applyFill="1" applyBorder="1" applyAlignment="1">
      <alignment horizontal="right" wrapText="1"/>
    </xf>
    <xf numFmtId="49" fontId="2" fillId="33" borderId="16" xfId="0" applyNumberFormat="1" applyFont="1" applyFill="1" applyBorder="1" applyAlignment="1">
      <alignment horizontal="left" wrapText="1"/>
    </xf>
    <xf numFmtId="3" fontId="2" fillId="33" borderId="16" xfId="0" applyNumberFormat="1" applyFont="1" applyFill="1" applyBorder="1" applyAlignment="1">
      <alignment horizontal="right" wrapText="1"/>
    </xf>
    <xf numFmtId="49" fontId="2" fillId="33" borderId="14" xfId="0" applyNumberFormat="1" applyFont="1" applyFill="1" applyBorder="1" applyAlignment="1">
      <alignment horizontal="left" wrapText="1"/>
    </xf>
    <xf numFmtId="3" fontId="0" fillId="33" borderId="0" xfId="0" applyNumberForma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left" wrapText="1"/>
    </xf>
    <xf numFmtId="3" fontId="2" fillId="33" borderId="12" xfId="0" applyNumberFormat="1" applyFont="1" applyFill="1" applyBorder="1" applyAlignment="1">
      <alignment horizontal="right" wrapText="1"/>
    </xf>
    <xf numFmtId="49" fontId="2" fillId="33" borderId="12" xfId="0" applyNumberFormat="1" applyFont="1" applyFill="1" applyBorder="1" applyAlignment="1">
      <alignment horizontal="left" wrapText="1"/>
    </xf>
    <xf numFmtId="49" fontId="2" fillId="33" borderId="18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23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33.421875" style="11" customWidth="1"/>
    <col min="2" max="2" width="6.140625" style="11" customWidth="1"/>
    <col min="3" max="3" width="10.8515625" style="5" customWidth="1"/>
    <col min="4" max="4" width="9.28125" style="5" customWidth="1"/>
    <col min="5" max="8" width="10.421875" style="11" customWidth="1"/>
    <col min="9" max="9" width="10.421875" style="10" customWidth="1"/>
    <col min="10" max="12" width="10.421875" style="11" customWidth="1"/>
    <col min="13" max="13" width="12.140625" style="10" customWidth="1"/>
    <col min="14" max="16" width="10.421875" style="11" customWidth="1"/>
    <col min="17" max="17" width="10.421875" style="5" customWidth="1"/>
    <col min="18" max="19" width="10.421875" style="11" customWidth="1"/>
    <col min="20" max="39" width="10.421875" style="5" customWidth="1"/>
    <col min="40" max="41" width="12.00390625" style="5" customWidth="1"/>
    <col min="42" max="56" width="10.421875" style="5" customWidth="1"/>
    <col min="57" max="57" width="9.8515625" style="5" customWidth="1"/>
    <col min="58" max="65" width="10.421875" style="5" customWidth="1"/>
    <col min="66" max="66" width="8.8515625" style="5" customWidth="1"/>
    <col min="67" max="72" width="10.421875" style="5" customWidth="1"/>
    <col min="73" max="73" width="12.421875" style="5" customWidth="1"/>
    <col min="74" max="82" width="10.421875" style="5" customWidth="1"/>
    <col min="83" max="83" width="12.00390625" style="5" customWidth="1"/>
    <col min="84" max="87" width="10.421875" style="5" customWidth="1"/>
    <col min="88" max="88" width="15.140625" style="5" customWidth="1"/>
    <col min="89" max="89" width="12.57421875" style="5" hidden="1" customWidth="1"/>
    <col min="90" max="110" width="10.421875" style="5" customWidth="1"/>
    <col min="111" max="139" width="10.421875" style="11" customWidth="1"/>
    <col min="140" max="16384" width="8.8515625" style="11" customWidth="1"/>
  </cols>
  <sheetData>
    <row r="1" spans="1:110" s="12" customFormat="1" ht="14.25">
      <c r="A1" s="1" t="s">
        <v>0</v>
      </c>
      <c r="C1" s="2"/>
      <c r="D1" s="2"/>
      <c r="I1" s="27"/>
      <c r="M1" s="27"/>
      <c r="Q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s="12" customFormat="1" ht="14.25">
      <c r="A2" s="1" t="s">
        <v>1</v>
      </c>
      <c r="C2" s="2"/>
      <c r="D2" s="2"/>
      <c r="I2" s="27"/>
      <c r="M2" s="27"/>
      <c r="Q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s="12" customFormat="1" ht="14.25">
      <c r="A3" s="1" t="s">
        <v>2</v>
      </c>
      <c r="C3" s="2"/>
      <c r="D3" s="2"/>
      <c r="I3" s="27"/>
      <c r="M3" s="27"/>
      <c r="Q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s="12" customFormat="1" ht="14.25">
      <c r="A4" s="1" t="s">
        <v>3</v>
      </c>
      <c r="C4" s="2"/>
      <c r="D4" s="2"/>
      <c r="I4" s="27"/>
      <c r="M4" s="27"/>
      <c r="Q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s="12" customFormat="1" ht="14.25">
      <c r="A5" s="1" t="s">
        <v>4</v>
      </c>
      <c r="C5" s="2"/>
      <c r="D5" s="2"/>
      <c r="I5" s="27"/>
      <c r="M5" s="27"/>
      <c r="Q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s="12" customFormat="1" ht="14.25">
      <c r="A6" s="1" t="s">
        <v>5</v>
      </c>
      <c r="C6" s="2"/>
      <c r="D6" s="2"/>
      <c r="I6" s="27"/>
      <c r="M6" s="27"/>
      <c r="Q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s="12" customFormat="1" ht="14.25">
      <c r="A7" s="1" t="s">
        <v>6</v>
      </c>
      <c r="C7" s="2"/>
      <c r="D7" s="2"/>
      <c r="I7" s="27"/>
      <c r="M7" s="27"/>
      <c r="Q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s="12" customFormat="1" ht="14.25">
      <c r="A8" s="1"/>
      <c r="C8" s="2"/>
      <c r="D8" s="2"/>
      <c r="I8" s="27"/>
      <c r="M8" s="27"/>
      <c r="Q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s="12" customFormat="1" ht="14.25">
      <c r="A9" s="1" t="s">
        <v>7</v>
      </c>
      <c r="C9" s="2"/>
      <c r="D9" s="2"/>
      <c r="I9" s="27"/>
      <c r="M9" s="27"/>
      <c r="Q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s="12" customFormat="1" ht="14.25">
      <c r="A10" s="1" t="s">
        <v>8</v>
      </c>
      <c r="C10" s="2"/>
      <c r="D10" s="2"/>
      <c r="I10" s="27"/>
      <c r="M10" s="27"/>
      <c r="Q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s="12" customFormat="1" ht="14.25">
      <c r="A11" s="1" t="s">
        <v>9</v>
      </c>
      <c r="C11" s="2"/>
      <c r="D11" s="2"/>
      <c r="I11" s="27"/>
      <c r="M11" s="27"/>
      <c r="Q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s="12" customFormat="1" ht="14.25">
      <c r="A12" s="1" t="s">
        <v>10</v>
      </c>
      <c r="C12" s="2"/>
      <c r="D12" s="2"/>
      <c r="I12" s="27"/>
      <c r="M12" s="27"/>
      <c r="Q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s="12" customFormat="1" ht="14.25">
      <c r="A13" s="1"/>
      <c r="C13" s="2"/>
      <c r="D13" s="2"/>
      <c r="I13" s="27"/>
      <c r="M13" s="27"/>
      <c r="Q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s="12" customFormat="1" ht="14.25">
      <c r="A14" s="1" t="s">
        <v>11</v>
      </c>
      <c r="C14" s="2"/>
      <c r="D14" s="2"/>
      <c r="I14" s="27"/>
      <c r="M14" s="27"/>
      <c r="Q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s="6" customFormat="1" ht="21">
      <c r="A15" s="8" t="s">
        <v>319</v>
      </c>
      <c r="C15" s="7"/>
      <c r="D15" s="7"/>
      <c r="I15" s="28"/>
      <c r="M15" s="28"/>
      <c r="Q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2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</row>
    <row r="16" spans="1:110" s="12" customFormat="1" ht="14.25">
      <c r="A16" s="1" t="s">
        <v>12</v>
      </c>
      <c r="C16" s="2"/>
      <c r="D16" s="2"/>
      <c r="I16" s="27"/>
      <c r="M16" s="27"/>
      <c r="Q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s="12" customFormat="1" ht="14.25">
      <c r="A17" s="1" t="s">
        <v>13</v>
      </c>
      <c r="C17" s="2"/>
      <c r="D17" s="2"/>
      <c r="I17" s="27"/>
      <c r="M17" s="27"/>
      <c r="Q17" s="27"/>
      <c r="T17" s="27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44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s="13" customFormat="1" ht="66">
      <c r="A18" s="18" t="s">
        <v>14</v>
      </c>
      <c r="B18" s="18" t="s">
        <v>15</v>
      </c>
      <c r="C18" s="55" t="s">
        <v>323</v>
      </c>
      <c r="D18" s="52" t="s">
        <v>16</v>
      </c>
      <c r="E18" s="34" t="s">
        <v>17</v>
      </c>
      <c r="F18" s="34" t="s">
        <v>18</v>
      </c>
      <c r="G18" s="34" t="s">
        <v>19</v>
      </c>
      <c r="H18" s="34" t="s">
        <v>23</v>
      </c>
      <c r="I18" s="54" t="s">
        <v>314</v>
      </c>
      <c r="J18" s="34" t="s">
        <v>20</v>
      </c>
      <c r="K18" s="34" t="s">
        <v>21</v>
      </c>
      <c r="L18" s="34" t="s">
        <v>22</v>
      </c>
      <c r="M18" s="56" t="s">
        <v>315</v>
      </c>
      <c r="N18" s="34" t="s">
        <v>24</v>
      </c>
      <c r="O18" s="34" t="s">
        <v>25</v>
      </c>
      <c r="P18" s="34" t="s">
        <v>26</v>
      </c>
      <c r="Q18" s="55" t="s">
        <v>311</v>
      </c>
      <c r="R18" s="34" t="s">
        <v>27</v>
      </c>
      <c r="S18" s="34" t="s">
        <v>28</v>
      </c>
      <c r="T18" s="55" t="s">
        <v>312</v>
      </c>
      <c r="U18" s="33" t="s">
        <v>29</v>
      </c>
      <c r="V18" s="33" t="s">
        <v>30</v>
      </c>
      <c r="W18" s="33" t="s">
        <v>31</v>
      </c>
      <c r="X18" s="33" t="s">
        <v>33</v>
      </c>
      <c r="Y18" s="33" t="s">
        <v>34</v>
      </c>
      <c r="Z18" s="33" t="s">
        <v>35</v>
      </c>
      <c r="AA18" s="33" t="s">
        <v>36</v>
      </c>
      <c r="AB18" s="33" t="s">
        <v>37</v>
      </c>
      <c r="AC18" s="33" t="s">
        <v>38</v>
      </c>
      <c r="AD18" s="33" t="s">
        <v>39</v>
      </c>
      <c r="AE18" s="33" t="s">
        <v>40</v>
      </c>
      <c r="AF18" s="33" t="s">
        <v>41</v>
      </c>
      <c r="AG18" s="33" t="s">
        <v>42</v>
      </c>
      <c r="AH18" s="33" t="s">
        <v>43</v>
      </c>
      <c r="AI18" s="33" t="s">
        <v>44</v>
      </c>
      <c r="AJ18" s="33" t="s">
        <v>45</v>
      </c>
      <c r="AK18" s="33" t="s">
        <v>63</v>
      </c>
      <c r="AL18" s="33" t="s">
        <v>64</v>
      </c>
      <c r="AM18" s="33" t="s">
        <v>66</v>
      </c>
      <c r="AN18" s="55" t="s">
        <v>306</v>
      </c>
      <c r="AO18" s="33" t="s">
        <v>58</v>
      </c>
      <c r="AP18" s="33" t="s">
        <v>47</v>
      </c>
      <c r="AQ18" s="33" t="s">
        <v>32</v>
      </c>
      <c r="AR18" s="55" t="s">
        <v>305</v>
      </c>
      <c r="AS18" s="33" t="s">
        <v>56</v>
      </c>
      <c r="AT18" s="33" t="s">
        <v>48</v>
      </c>
      <c r="AU18" s="33" t="s">
        <v>49</v>
      </c>
      <c r="AV18" s="33" t="s">
        <v>50</v>
      </c>
      <c r="AW18" s="33" t="s">
        <v>51</v>
      </c>
      <c r="AX18" s="33" t="s">
        <v>52</v>
      </c>
      <c r="AY18" s="33" t="s">
        <v>53</v>
      </c>
      <c r="AZ18" s="33" t="s">
        <v>54</v>
      </c>
      <c r="BA18" s="33" t="s">
        <v>59</v>
      </c>
      <c r="BB18" s="55" t="s">
        <v>307</v>
      </c>
      <c r="BC18" s="33" t="s">
        <v>55</v>
      </c>
      <c r="BD18" s="33" t="s">
        <v>57</v>
      </c>
      <c r="BE18" s="57" t="s">
        <v>308</v>
      </c>
      <c r="BF18" s="33" t="s">
        <v>65</v>
      </c>
      <c r="BG18" s="33" t="s">
        <v>60</v>
      </c>
      <c r="BH18" s="33" t="s">
        <v>61</v>
      </c>
      <c r="BI18" s="33" t="s">
        <v>62</v>
      </c>
      <c r="BJ18" s="58" t="s">
        <v>310</v>
      </c>
      <c r="BK18" s="33" t="s">
        <v>46</v>
      </c>
      <c r="BL18" s="33" t="s">
        <v>67</v>
      </c>
      <c r="BM18" s="33" t="s">
        <v>68</v>
      </c>
      <c r="BN18" s="58" t="s">
        <v>309</v>
      </c>
      <c r="BO18" s="33" t="s">
        <v>69</v>
      </c>
      <c r="BP18" s="33" t="s">
        <v>70</v>
      </c>
      <c r="BQ18" s="33" t="s">
        <v>82</v>
      </c>
      <c r="BR18" s="33" t="s">
        <v>72</v>
      </c>
      <c r="BS18" s="33" t="s">
        <v>83</v>
      </c>
      <c r="BT18" s="33" t="s">
        <v>84</v>
      </c>
      <c r="BU18" s="55" t="s">
        <v>313</v>
      </c>
      <c r="BV18" s="33" t="s">
        <v>85</v>
      </c>
      <c r="BW18" s="33" t="s">
        <v>71</v>
      </c>
      <c r="BX18" s="55" t="s">
        <v>316</v>
      </c>
      <c r="BY18" s="33" t="s">
        <v>77</v>
      </c>
      <c r="BZ18" s="33" t="s">
        <v>75</v>
      </c>
      <c r="CA18" s="33" t="s">
        <v>76</v>
      </c>
      <c r="CB18" s="33" t="s">
        <v>74</v>
      </c>
      <c r="CC18" s="33" t="s">
        <v>80</v>
      </c>
      <c r="CD18" s="33" t="s">
        <v>81</v>
      </c>
      <c r="CE18" s="58" t="s">
        <v>317</v>
      </c>
      <c r="CF18" s="33" t="s">
        <v>73</v>
      </c>
      <c r="CG18" s="33" t="s">
        <v>78</v>
      </c>
      <c r="CH18" s="55" t="s">
        <v>318</v>
      </c>
      <c r="CI18" s="52" t="s">
        <v>79</v>
      </c>
      <c r="CJ18" s="53" t="s">
        <v>324</v>
      </c>
      <c r="CK18" s="45" t="s">
        <v>86</v>
      </c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</row>
    <row r="19" spans="1:110" s="42" customFormat="1" ht="9.75">
      <c r="A19" s="37" t="s">
        <v>87</v>
      </c>
      <c r="B19" s="38" t="s">
        <v>88</v>
      </c>
      <c r="C19" s="39" t="s">
        <v>90</v>
      </c>
      <c r="D19" s="39" t="s">
        <v>89</v>
      </c>
      <c r="E19" s="38" t="s">
        <v>91</v>
      </c>
      <c r="F19" s="38" t="s">
        <v>92</v>
      </c>
      <c r="G19" s="38" t="s">
        <v>93</v>
      </c>
      <c r="H19" s="38" t="s">
        <v>97</v>
      </c>
      <c r="I19" s="40"/>
      <c r="J19" s="38" t="s">
        <v>94</v>
      </c>
      <c r="K19" s="38" t="s">
        <v>95</v>
      </c>
      <c r="L19" s="38" t="s">
        <v>96</v>
      </c>
      <c r="M19" s="41"/>
      <c r="N19" s="38" t="s">
        <v>98</v>
      </c>
      <c r="O19" s="38" t="s">
        <v>99</v>
      </c>
      <c r="P19" s="38" t="s">
        <v>100</v>
      </c>
      <c r="Q19" s="39"/>
      <c r="R19" s="38" t="s">
        <v>101</v>
      </c>
      <c r="S19" s="38" t="s">
        <v>102</v>
      </c>
      <c r="T19" s="39"/>
      <c r="U19" s="39" t="s">
        <v>103</v>
      </c>
      <c r="V19" s="39" t="s">
        <v>104</v>
      </c>
      <c r="W19" s="39" t="s">
        <v>105</v>
      </c>
      <c r="X19" s="39" t="s">
        <v>107</v>
      </c>
      <c r="Y19" s="39" t="s">
        <v>108</v>
      </c>
      <c r="Z19" s="39" t="s">
        <v>109</v>
      </c>
      <c r="AA19" s="39" t="s">
        <v>110</v>
      </c>
      <c r="AB19" s="39" t="s">
        <v>111</v>
      </c>
      <c r="AC19" s="39" t="s">
        <v>112</v>
      </c>
      <c r="AD19" s="39" t="s">
        <v>113</v>
      </c>
      <c r="AE19" s="39" t="s">
        <v>114</v>
      </c>
      <c r="AF19" s="39" t="s">
        <v>115</v>
      </c>
      <c r="AG19" s="39" t="s">
        <v>116</v>
      </c>
      <c r="AH19" s="39" t="s">
        <v>117</v>
      </c>
      <c r="AI19" s="39" t="s">
        <v>118</v>
      </c>
      <c r="AJ19" s="39" t="s">
        <v>119</v>
      </c>
      <c r="AK19" s="39" t="s">
        <v>137</v>
      </c>
      <c r="AL19" s="39" t="s">
        <v>138</v>
      </c>
      <c r="AM19" s="39" t="s">
        <v>140</v>
      </c>
      <c r="AN19" s="39"/>
      <c r="AO19" s="39" t="s">
        <v>132</v>
      </c>
      <c r="AP19" s="39" t="s">
        <v>121</v>
      </c>
      <c r="AQ19" s="39" t="s">
        <v>106</v>
      </c>
      <c r="AR19" s="39"/>
      <c r="AS19" s="39" t="s">
        <v>130</v>
      </c>
      <c r="AT19" s="39" t="s">
        <v>122</v>
      </c>
      <c r="AU19" s="39" t="s">
        <v>123</v>
      </c>
      <c r="AV19" s="39" t="s">
        <v>124</v>
      </c>
      <c r="AW19" s="39" t="s">
        <v>125</v>
      </c>
      <c r="AX19" s="39" t="s">
        <v>126</v>
      </c>
      <c r="AY19" s="39" t="s">
        <v>127</v>
      </c>
      <c r="AZ19" s="39" t="s">
        <v>128</v>
      </c>
      <c r="BA19" s="39" t="s">
        <v>133</v>
      </c>
      <c r="BB19" s="39"/>
      <c r="BC19" s="39" t="s">
        <v>129</v>
      </c>
      <c r="BD19" s="39" t="s">
        <v>131</v>
      </c>
      <c r="BE19" s="47"/>
      <c r="BF19" s="39" t="s">
        <v>139</v>
      </c>
      <c r="BG19" s="39" t="s">
        <v>134</v>
      </c>
      <c r="BH19" s="39" t="s">
        <v>135</v>
      </c>
      <c r="BI19" s="39" t="s">
        <v>136</v>
      </c>
      <c r="BJ19" s="47"/>
      <c r="BK19" s="39" t="s">
        <v>120</v>
      </c>
      <c r="BL19" s="39" t="s">
        <v>141</v>
      </c>
      <c r="BM19" s="39" t="s">
        <v>142</v>
      </c>
      <c r="BN19" s="47"/>
      <c r="BO19" s="39" t="s">
        <v>143</v>
      </c>
      <c r="BP19" s="39" t="s">
        <v>144</v>
      </c>
      <c r="BQ19" s="39" t="s">
        <v>155</v>
      </c>
      <c r="BR19" s="39" t="s">
        <v>146</v>
      </c>
      <c r="BS19" s="39" t="s">
        <v>156</v>
      </c>
      <c r="BT19" s="39" t="s">
        <v>157</v>
      </c>
      <c r="BU19" s="39"/>
      <c r="BV19" s="39" t="s">
        <v>158</v>
      </c>
      <c r="BW19" s="39" t="s">
        <v>145</v>
      </c>
      <c r="BX19" s="39"/>
      <c r="BY19" s="39" t="s">
        <v>150</v>
      </c>
      <c r="BZ19" s="39" t="s">
        <v>148</v>
      </c>
      <c r="CA19" s="39" t="s">
        <v>149</v>
      </c>
      <c r="CB19" s="39" t="s">
        <v>159</v>
      </c>
      <c r="CC19" s="39" t="s">
        <v>153</v>
      </c>
      <c r="CD19" s="39" t="s">
        <v>154</v>
      </c>
      <c r="CE19" s="47"/>
      <c r="CF19" s="39" t="s">
        <v>147</v>
      </c>
      <c r="CG19" s="39" t="s">
        <v>151</v>
      </c>
      <c r="CH19" s="39"/>
      <c r="CI19" s="39" t="s">
        <v>152</v>
      </c>
      <c r="CJ19" s="39"/>
      <c r="CK19" s="48" t="s">
        <v>160</v>
      </c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</row>
    <row r="20" spans="1:89" ht="14.25">
      <c r="A20" s="19" t="s">
        <v>161</v>
      </c>
      <c r="B20" s="20" t="s">
        <v>162</v>
      </c>
      <c r="C20" s="31">
        <v>1427</v>
      </c>
      <c r="D20" s="31">
        <v>314</v>
      </c>
      <c r="E20" s="26">
        <v>21</v>
      </c>
      <c r="F20" s="26">
        <v>1</v>
      </c>
      <c r="G20" s="26">
        <v>1</v>
      </c>
      <c r="H20" s="26">
        <v>3</v>
      </c>
      <c r="I20" s="31">
        <v>26</v>
      </c>
      <c r="J20" s="26">
        <v>1</v>
      </c>
      <c r="K20" s="26">
        <v>1</v>
      </c>
      <c r="L20" s="26">
        <v>4</v>
      </c>
      <c r="M20" s="36">
        <v>6</v>
      </c>
      <c r="N20" s="26">
        <v>43</v>
      </c>
      <c r="O20" s="26">
        <v>1</v>
      </c>
      <c r="P20" s="26">
        <v>2</v>
      </c>
      <c r="Q20" s="31">
        <v>46</v>
      </c>
      <c r="R20" s="26">
        <v>2</v>
      </c>
      <c r="S20" s="26">
        <v>18</v>
      </c>
      <c r="T20" s="31">
        <v>20</v>
      </c>
      <c r="U20" s="31">
        <v>6</v>
      </c>
      <c r="V20" s="31">
        <v>7</v>
      </c>
      <c r="W20" s="31">
        <v>5</v>
      </c>
      <c r="X20" s="31">
        <v>6</v>
      </c>
      <c r="Y20" s="31">
        <v>1</v>
      </c>
      <c r="Z20" s="31">
        <v>1</v>
      </c>
      <c r="AA20" s="31">
        <v>2</v>
      </c>
      <c r="AB20" s="31">
        <v>1</v>
      </c>
      <c r="AC20" s="31">
        <v>4</v>
      </c>
      <c r="AD20" s="31">
        <v>3</v>
      </c>
      <c r="AE20" s="31">
        <v>7</v>
      </c>
      <c r="AF20" s="31">
        <v>1</v>
      </c>
      <c r="AG20" s="31">
        <v>4</v>
      </c>
      <c r="AH20" s="31">
        <v>2</v>
      </c>
      <c r="AI20" s="31">
        <v>1</v>
      </c>
      <c r="AJ20" s="31">
        <v>6</v>
      </c>
      <c r="AK20" s="31">
        <v>4</v>
      </c>
      <c r="AL20" s="31">
        <v>1</v>
      </c>
      <c r="AM20" s="31">
        <v>2</v>
      </c>
      <c r="AN20" s="31">
        <f>AM20+AL20+AK20+AJ20+AI20+AH20+AG20+AF20+AE20+AD20+AC20+AB20+AA20+Z20+Y20+X20+W20+V20+U20</f>
        <v>64</v>
      </c>
      <c r="AO20" s="31">
        <v>1</v>
      </c>
      <c r="AP20" s="31">
        <v>1</v>
      </c>
      <c r="AQ20" s="31">
        <v>2</v>
      </c>
      <c r="AR20" s="31">
        <f>AQ20+AP20+AO20</f>
        <v>4</v>
      </c>
      <c r="AS20" s="31">
        <v>8</v>
      </c>
      <c r="AT20" s="31">
        <v>3</v>
      </c>
      <c r="AU20" s="31">
        <v>2</v>
      </c>
      <c r="AV20" s="31">
        <v>1</v>
      </c>
      <c r="AW20" s="31">
        <v>3</v>
      </c>
      <c r="AX20" s="31">
        <v>2</v>
      </c>
      <c r="AY20" s="31">
        <v>6</v>
      </c>
      <c r="AZ20" s="31">
        <v>1</v>
      </c>
      <c r="BA20" s="31">
        <v>1</v>
      </c>
      <c r="BB20" s="31">
        <f>BA20+AZ20+AY20+AX20+AW20+AV20+AU20+AT20+AS20</f>
        <v>27</v>
      </c>
      <c r="BC20" s="31">
        <v>1</v>
      </c>
      <c r="BD20" s="31">
        <v>11</v>
      </c>
      <c r="BE20" s="36">
        <f>BD20+BC20</f>
        <v>12</v>
      </c>
      <c r="BF20" s="31">
        <v>27</v>
      </c>
      <c r="BG20" s="31">
        <v>1</v>
      </c>
      <c r="BH20" s="31">
        <v>1</v>
      </c>
      <c r="BI20" s="31">
        <v>2</v>
      </c>
      <c r="BJ20" s="36">
        <f>BI20+BH20+BG20+BF20</f>
        <v>31</v>
      </c>
      <c r="BK20" s="31">
        <v>1</v>
      </c>
      <c r="BL20" s="31">
        <v>2</v>
      </c>
      <c r="BM20" s="31">
        <v>19</v>
      </c>
      <c r="BN20" s="36">
        <f>BM20+BL20+BK20</f>
        <v>22</v>
      </c>
      <c r="BO20" s="31">
        <v>2</v>
      </c>
      <c r="BP20" s="31">
        <v>2</v>
      </c>
      <c r="BQ20" s="31">
        <v>2</v>
      </c>
      <c r="BR20" s="31">
        <v>1</v>
      </c>
      <c r="BS20" s="31">
        <v>1</v>
      </c>
      <c r="BT20" s="31">
        <v>4</v>
      </c>
      <c r="BU20" s="31">
        <f>BT20+BS20+BR20+BQ20+BP20+BO20</f>
        <v>12</v>
      </c>
      <c r="BV20" s="31">
        <v>26</v>
      </c>
      <c r="BW20" s="31">
        <v>1</v>
      </c>
      <c r="BX20" s="31">
        <f>BW20+BV20</f>
        <v>27</v>
      </c>
      <c r="BY20" s="31">
        <v>5</v>
      </c>
      <c r="BZ20" s="31">
        <v>2</v>
      </c>
      <c r="CA20" s="31">
        <v>1</v>
      </c>
      <c r="CB20" s="31">
        <v>1</v>
      </c>
      <c r="CC20" s="31">
        <v>2</v>
      </c>
      <c r="CD20" s="31">
        <v>1</v>
      </c>
      <c r="CE20" s="36">
        <f>CD20+CC20+CB20+CA20+BZ20+BY20</f>
        <v>12</v>
      </c>
      <c r="CF20" s="31">
        <v>2</v>
      </c>
      <c r="CG20" s="31">
        <v>2</v>
      </c>
      <c r="CH20" s="31">
        <f>CG20+CF20</f>
        <v>4</v>
      </c>
      <c r="CI20" s="31">
        <v>1</v>
      </c>
      <c r="CJ20" s="31">
        <f aca="true" t="shared" si="0" ref="CJ20:CJ51">CI20+CH20+CE20+BX20+BU20+BN20+BJ20+BE20+BB20+AR20+AN20+T20+Q20+M20+I20+D20+C20</f>
        <v>2055</v>
      </c>
      <c r="CK20" s="50">
        <v>2055</v>
      </c>
    </row>
    <row r="21" spans="1:89" ht="25.5" customHeight="1">
      <c r="A21" s="19" t="s">
        <v>163</v>
      </c>
      <c r="B21" s="20"/>
      <c r="C21" s="30"/>
      <c r="D21" s="30"/>
      <c r="E21" s="20"/>
      <c r="F21" s="20"/>
      <c r="G21" s="20"/>
      <c r="H21" s="20"/>
      <c r="I21" s="35"/>
      <c r="J21" s="20"/>
      <c r="K21" s="20"/>
      <c r="L21" s="20"/>
      <c r="M21" s="36"/>
      <c r="N21" s="20"/>
      <c r="O21" s="20"/>
      <c r="P21" s="20"/>
      <c r="Q21" s="30"/>
      <c r="R21" s="20"/>
      <c r="S21" s="2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1">
        <f aca="true" t="shared" si="1" ref="AN21:AN84">AM21+AL21+AK21+AJ21+AI21+AH21+AG21+AF21+AE21+AD21+AC21+AB21+AA21+Z21+Y21+X21+W21+V21+U21</f>
        <v>0</v>
      </c>
      <c r="AO21" s="30"/>
      <c r="AP21" s="30"/>
      <c r="AQ21" s="30"/>
      <c r="AR21" s="31">
        <f aca="true" t="shared" si="2" ref="AR21:AR84">AQ21+AP21+AO21</f>
        <v>0</v>
      </c>
      <c r="AS21" s="30"/>
      <c r="AT21" s="30"/>
      <c r="AU21" s="30"/>
      <c r="AV21" s="30"/>
      <c r="AW21" s="30"/>
      <c r="AX21" s="30"/>
      <c r="AY21" s="30"/>
      <c r="AZ21" s="30"/>
      <c r="BA21" s="30"/>
      <c r="BB21" s="31">
        <f aca="true" t="shared" si="3" ref="BB21:BB84">BA21+AZ21+AY21+AX21+AW21+AV21+AU21+AT21+AS21</f>
        <v>0</v>
      </c>
      <c r="BC21" s="30"/>
      <c r="BD21" s="30"/>
      <c r="BE21" s="36">
        <f aca="true" t="shared" si="4" ref="BE21:BE84">BD21+BC21</f>
        <v>0</v>
      </c>
      <c r="BF21" s="30"/>
      <c r="BG21" s="30"/>
      <c r="BH21" s="30"/>
      <c r="BI21" s="30"/>
      <c r="BJ21" s="36">
        <f aca="true" t="shared" si="5" ref="BJ21:BJ84">BI21+BH21+BG21+BF21</f>
        <v>0</v>
      </c>
      <c r="BK21" s="30"/>
      <c r="BL21" s="30"/>
      <c r="BM21" s="30"/>
      <c r="BN21" s="36">
        <f aca="true" t="shared" si="6" ref="BN21:BN84">BM21+BL21+BK21</f>
        <v>0</v>
      </c>
      <c r="BO21" s="30"/>
      <c r="BP21" s="30"/>
      <c r="BQ21" s="30"/>
      <c r="BR21" s="30"/>
      <c r="BS21" s="30"/>
      <c r="BT21" s="30"/>
      <c r="BU21" s="31">
        <f aca="true" t="shared" si="7" ref="BU21:BU84">BT21+BS21+BR21+BQ21+BP21+BO21</f>
        <v>0</v>
      </c>
      <c r="BV21" s="30"/>
      <c r="BW21" s="30"/>
      <c r="BX21" s="31">
        <f aca="true" t="shared" si="8" ref="BX21:BX84">BW21+BV21</f>
        <v>0</v>
      </c>
      <c r="BY21" s="30"/>
      <c r="BZ21" s="30"/>
      <c r="CA21" s="30"/>
      <c r="CB21" s="30"/>
      <c r="CC21" s="30"/>
      <c r="CD21" s="30"/>
      <c r="CE21" s="36">
        <f aca="true" t="shared" si="9" ref="CE21:CE84">CD21+CC21+CB21+CA21+BZ21+BY21</f>
        <v>0</v>
      </c>
      <c r="CF21" s="30"/>
      <c r="CG21" s="30"/>
      <c r="CH21" s="31">
        <f aca="true" t="shared" si="10" ref="CH21:CH84">CG21+CF21</f>
        <v>0</v>
      </c>
      <c r="CI21" s="30"/>
      <c r="CJ21" s="31">
        <f t="shared" si="0"/>
        <v>0</v>
      </c>
      <c r="CK21" s="51"/>
    </row>
    <row r="22" spans="1:89" ht="79.5">
      <c r="A22" s="21" t="s">
        <v>164</v>
      </c>
      <c r="B22" s="20" t="s">
        <v>165</v>
      </c>
      <c r="C22" s="31">
        <v>30</v>
      </c>
      <c r="D22" s="31">
        <v>6</v>
      </c>
      <c r="E22" s="26">
        <v>1</v>
      </c>
      <c r="F22" s="26">
        <v>0</v>
      </c>
      <c r="G22" s="26">
        <v>0</v>
      </c>
      <c r="H22" s="26">
        <v>0</v>
      </c>
      <c r="I22" s="31">
        <v>1</v>
      </c>
      <c r="J22" s="26">
        <v>0</v>
      </c>
      <c r="K22" s="26">
        <v>0</v>
      </c>
      <c r="L22" s="26">
        <v>0</v>
      </c>
      <c r="M22" s="36">
        <v>0</v>
      </c>
      <c r="N22" s="26">
        <v>1</v>
      </c>
      <c r="O22" s="26">
        <v>0</v>
      </c>
      <c r="P22" s="26">
        <v>0</v>
      </c>
      <c r="Q22" s="31">
        <v>1</v>
      </c>
      <c r="R22" s="26">
        <v>0</v>
      </c>
      <c r="S22" s="26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f t="shared" si="1"/>
        <v>0</v>
      </c>
      <c r="AO22" s="31">
        <v>0</v>
      </c>
      <c r="AP22" s="31">
        <v>0</v>
      </c>
      <c r="AQ22" s="31">
        <v>0</v>
      </c>
      <c r="AR22" s="31">
        <f t="shared" si="2"/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f t="shared" si="3"/>
        <v>0</v>
      </c>
      <c r="BC22" s="31">
        <v>0</v>
      </c>
      <c r="BD22" s="31">
        <v>0</v>
      </c>
      <c r="BE22" s="36">
        <f t="shared" si="4"/>
        <v>0</v>
      </c>
      <c r="BF22" s="31">
        <v>4</v>
      </c>
      <c r="BG22" s="31">
        <v>0</v>
      </c>
      <c r="BH22" s="31">
        <v>0</v>
      </c>
      <c r="BI22" s="31">
        <v>0</v>
      </c>
      <c r="BJ22" s="36">
        <f t="shared" si="5"/>
        <v>4</v>
      </c>
      <c r="BK22" s="31">
        <v>0</v>
      </c>
      <c r="BL22" s="31">
        <v>0</v>
      </c>
      <c r="BM22" s="31">
        <v>0</v>
      </c>
      <c r="BN22" s="36">
        <f t="shared" si="6"/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f t="shared" si="7"/>
        <v>0</v>
      </c>
      <c r="BV22" s="31">
        <v>0</v>
      </c>
      <c r="BW22" s="31">
        <v>0</v>
      </c>
      <c r="BX22" s="31">
        <f t="shared" si="8"/>
        <v>0</v>
      </c>
      <c r="BY22" s="31">
        <v>1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6">
        <f t="shared" si="9"/>
        <v>1</v>
      </c>
      <c r="CF22" s="31">
        <v>1</v>
      </c>
      <c r="CG22" s="31">
        <v>0</v>
      </c>
      <c r="CH22" s="31">
        <f t="shared" si="10"/>
        <v>1</v>
      </c>
      <c r="CI22" s="31">
        <v>0</v>
      </c>
      <c r="CJ22" s="31">
        <f t="shared" si="0"/>
        <v>44</v>
      </c>
      <c r="CK22" s="50">
        <v>44</v>
      </c>
    </row>
    <row r="23" spans="1:89" ht="27">
      <c r="A23" s="21" t="s">
        <v>166</v>
      </c>
      <c r="B23" s="20" t="s">
        <v>167</v>
      </c>
      <c r="C23" s="31">
        <v>2</v>
      </c>
      <c r="D23" s="31">
        <v>6</v>
      </c>
      <c r="E23" s="26">
        <v>0</v>
      </c>
      <c r="F23" s="26">
        <v>0</v>
      </c>
      <c r="G23" s="26">
        <v>0</v>
      </c>
      <c r="H23" s="26">
        <v>0</v>
      </c>
      <c r="I23" s="31">
        <v>0</v>
      </c>
      <c r="J23" s="26">
        <v>0</v>
      </c>
      <c r="K23" s="26">
        <v>0</v>
      </c>
      <c r="L23" s="26">
        <v>0</v>
      </c>
      <c r="M23" s="36">
        <v>0</v>
      </c>
      <c r="N23" s="26">
        <v>0</v>
      </c>
      <c r="O23" s="26">
        <v>0</v>
      </c>
      <c r="P23" s="26">
        <v>0</v>
      </c>
      <c r="Q23" s="31">
        <v>0</v>
      </c>
      <c r="R23" s="26">
        <v>0</v>
      </c>
      <c r="S23" s="26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f t="shared" si="1"/>
        <v>0</v>
      </c>
      <c r="AO23" s="31">
        <v>0</v>
      </c>
      <c r="AP23" s="31">
        <v>0</v>
      </c>
      <c r="AQ23" s="31">
        <v>0</v>
      </c>
      <c r="AR23" s="31">
        <f t="shared" si="2"/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f t="shared" si="3"/>
        <v>0</v>
      </c>
      <c r="BC23" s="31">
        <v>0</v>
      </c>
      <c r="BD23" s="31">
        <v>0</v>
      </c>
      <c r="BE23" s="36">
        <f t="shared" si="4"/>
        <v>0</v>
      </c>
      <c r="BF23" s="31">
        <v>0</v>
      </c>
      <c r="BG23" s="31">
        <v>0</v>
      </c>
      <c r="BH23" s="31">
        <v>0</v>
      </c>
      <c r="BI23" s="31">
        <v>0</v>
      </c>
      <c r="BJ23" s="36">
        <f t="shared" si="5"/>
        <v>0</v>
      </c>
      <c r="BK23" s="31">
        <v>0</v>
      </c>
      <c r="BL23" s="31">
        <v>0</v>
      </c>
      <c r="BM23" s="31">
        <v>0</v>
      </c>
      <c r="BN23" s="36">
        <f t="shared" si="6"/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1</v>
      </c>
      <c r="BU23" s="31">
        <f t="shared" si="7"/>
        <v>1</v>
      </c>
      <c r="BV23" s="31">
        <v>0</v>
      </c>
      <c r="BW23" s="31">
        <v>0</v>
      </c>
      <c r="BX23" s="31">
        <f t="shared" si="8"/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6">
        <f t="shared" si="9"/>
        <v>0</v>
      </c>
      <c r="CF23" s="31">
        <v>0</v>
      </c>
      <c r="CG23" s="31">
        <v>0</v>
      </c>
      <c r="CH23" s="31">
        <f t="shared" si="10"/>
        <v>0</v>
      </c>
      <c r="CI23" s="31">
        <v>1</v>
      </c>
      <c r="CJ23" s="31">
        <f t="shared" si="0"/>
        <v>10</v>
      </c>
      <c r="CK23" s="50">
        <v>10</v>
      </c>
    </row>
    <row r="24" spans="1:89" ht="27">
      <c r="A24" s="21" t="s">
        <v>168</v>
      </c>
      <c r="B24" s="20" t="s">
        <v>169</v>
      </c>
      <c r="C24" s="31">
        <v>152</v>
      </c>
      <c r="D24" s="31">
        <v>31</v>
      </c>
      <c r="E24" s="26">
        <v>7</v>
      </c>
      <c r="F24" s="26">
        <v>0</v>
      </c>
      <c r="G24" s="26">
        <v>0</v>
      </c>
      <c r="H24" s="26">
        <v>2</v>
      </c>
      <c r="I24" s="31">
        <v>9</v>
      </c>
      <c r="J24" s="26">
        <v>0</v>
      </c>
      <c r="K24" s="26">
        <v>0</v>
      </c>
      <c r="L24" s="26">
        <v>0</v>
      </c>
      <c r="M24" s="36">
        <v>0</v>
      </c>
      <c r="N24" s="26">
        <v>2</v>
      </c>
      <c r="O24" s="26">
        <v>1</v>
      </c>
      <c r="P24" s="26">
        <v>0</v>
      </c>
      <c r="Q24" s="31">
        <v>3</v>
      </c>
      <c r="R24" s="26">
        <v>0</v>
      </c>
      <c r="S24" s="26">
        <v>3</v>
      </c>
      <c r="T24" s="31">
        <v>3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1</v>
      </c>
      <c r="AI24" s="31">
        <v>1</v>
      </c>
      <c r="AJ24" s="31">
        <v>0</v>
      </c>
      <c r="AK24" s="31">
        <v>2</v>
      </c>
      <c r="AL24" s="31">
        <v>0</v>
      </c>
      <c r="AM24" s="31">
        <v>1</v>
      </c>
      <c r="AN24" s="31">
        <f t="shared" si="1"/>
        <v>5</v>
      </c>
      <c r="AO24" s="31">
        <v>0</v>
      </c>
      <c r="AP24" s="31">
        <v>0</v>
      </c>
      <c r="AQ24" s="31">
        <v>0</v>
      </c>
      <c r="AR24" s="31">
        <f t="shared" si="2"/>
        <v>0</v>
      </c>
      <c r="AS24" s="31">
        <v>1</v>
      </c>
      <c r="AT24" s="31">
        <v>2</v>
      </c>
      <c r="AU24" s="31">
        <v>0</v>
      </c>
      <c r="AV24" s="31">
        <v>0</v>
      </c>
      <c r="AW24" s="31">
        <v>1</v>
      </c>
      <c r="AX24" s="31">
        <v>0</v>
      </c>
      <c r="AY24" s="31">
        <v>0</v>
      </c>
      <c r="AZ24" s="31">
        <v>0</v>
      </c>
      <c r="BA24" s="31">
        <v>0</v>
      </c>
      <c r="BB24" s="31">
        <f t="shared" si="3"/>
        <v>4</v>
      </c>
      <c r="BC24" s="31">
        <v>1</v>
      </c>
      <c r="BD24" s="31">
        <v>5</v>
      </c>
      <c r="BE24" s="36">
        <f t="shared" si="4"/>
        <v>6</v>
      </c>
      <c r="BF24" s="31">
        <v>7</v>
      </c>
      <c r="BG24" s="31">
        <v>0</v>
      </c>
      <c r="BH24" s="31">
        <v>1</v>
      </c>
      <c r="BI24" s="31">
        <v>0</v>
      </c>
      <c r="BJ24" s="36">
        <f t="shared" si="5"/>
        <v>8</v>
      </c>
      <c r="BK24" s="31">
        <v>0</v>
      </c>
      <c r="BL24" s="31">
        <v>0</v>
      </c>
      <c r="BM24" s="31">
        <v>0</v>
      </c>
      <c r="BN24" s="36">
        <f t="shared" si="6"/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f t="shared" si="7"/>
        <v>0</v>
      </c>
      <c r="BV24" s="31">
        <v>1</v>
      </c>
      <c r="BW24" s="31">
        <v>0</v>
      </c>
      <c r="BX24" s="31">
        <f t="shared" si="8"/>
        <v>1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6">
        <f t="shared" si="9"/>
        <v>0</v>
      </c>
      <c r="CF24" s="31">
        <v>0</v>
      </c>
      <c r="CG24" s="31">
        <v>0</v>
      </c>
      <c r="CH24" s="31">
        <f t="shared" si="10"/>
        <v>0</v>
      </c>
      <c r="CI24" s="31">
        <v>0</v>
      </c>
      <c r="CJ24" s="31">
        <f t="shared" si="0"/>
        <v>222</v>
      </c>
      <c r="CK24" s="50">
        <v>222</v>
      </c>
    </row>
    <row r="25" spans="1:89" ht="27">
      <c r="A25" s="21" t="s">
        <v>170</v>
      </c>
      <c r="B25" s="20" t="s">
        <v>171</v>
      </c>
      <c r="C25" s="31">
        <v>12</v>
      </c>
      <c r="D25" s="31">
        <v>1</v>
      </c>
      <c r="E25" s="26">
        <v>0</v>
      </c>
      <c r="F25" s="26">
        <v>0</v>
      </c>
      <c r="G25" s="26">
        <v>0</v>
      </c>
      <c r="H25" s="26">
        <v>0</v>
      </c>
      <c r="I25" s="31">
        <v>0</v>
      </c>
      <c r="J25" s="26">
        <v>0</v>
      </c>
      <c r="K25" s="26">
        <v>0</v>
      </c>
      <c r="L25" s="26">
        <v>0</v>
      </c>
      <c r="M25" s="36">
        <v>0</v>
      </c>
      <c r="N25" s="26">
        <v>0</v>
      </c>
      <c r="O25" s="26">
        <v>0</v>
      </c>
      <c r="P25" s="26">
        <v>0</v>
      </c>
      <c r="Q25" s="31">
        <v>0</v>
      </c>
      <c r="R25" s="26">
        <v>0</v>
      </c>
      <c r="S25" s="26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f t="shared" si="1"/>
        <v>0</v>
      </c>
      <c r="AO25" s="31">
        <v>0</v>
      </c>
      <c r="AP25" s="31">
        <v>0</v>
      </c>
      <c r="AQ25" s="31">
        <v>0</v>
      </c>
      <c r="AR25" s="31">
        <f t="shared" si="2"/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f t="shared" si="3"/>
        <v>0</v>
      </c>
      <c r="BC25" s="31">
        <v>0</v>
      </c>
      <c r="BD25" s="31">
        <v>0</v>
      </c>
      <c r="BE25" s="36">
        <f t="shared" si="4"/>
        <v>0</v>
      </c>
      <c r="BF25" s="31">
        <v>0</v>
      </c>
      <c r="BG25" s="31">
        <v>0</v>
      </c>
      <c r="BH25" s="31">
        <v>0</v>
      </c>
      <c r="BI25" s="31">
        <v>0</v>
      </c>
      <c r="BJ25" s="36">
        <f t="shared" si="5"/>
        <v>0</v>
      </c>
      <c r="BK25" s="31">
        <v>0</v>
      </c>
      <c r="BL25" s="31">
        <v>0</v>
      </c>
      <c r="BM25" s="31">
        <v>0</v>
      </c>
      <c r="BN25" s="36">
        <f t="shared" si="6"/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f t="shared" si="7"/>
        <v>0</v>
      </c>
      <c r="BV25" s="31">
        <v>0</v>
      </c>
      <c r="BW25" s="31">
        <v>0</v>
      </c>
      <c r="BX25" s="31">
        <f t="shared" si="8"/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6">
        <f t="shared" si="9"/>
        <v>0</v>
      </c>
      <c r="CF25" s="31">
        <v>0</v>
      </c>
      <c r="CG25" s="31">
        <v>0</v>
      </c>
      <c r="CH25" s="31">
        <f t="shared" si="10"/>
        <v>0</v>
      </c>
      <c r="CI25" s="31">
        <v>0</v>
      </c>
      <c r="CJ25" s="31">
        <f t="shared" si="0"/>
        <v>13</v>
      </c>
      <c r="CK25" s="50">
        <v>13</v>
      </c>
    </row>
    <row r="26" spans="1:89" ht="53.25">
      <c r="A26" s="21" t="s">
        <v>172</v>
      </c>
      <c r="B26" s="20" t="s">
        <v>173</v>
      </c>
      <c r="C26" s="31">
        <v>1</v>
      </c>
      <c r="D26" s="31">
        <v>0</v>
      </c>
      <c r="E26" s="26">
        <v>1</v>
      </c>
      <c r="F26" s="26">
        <v>0</v>
      </c>
      <c r="G26" s="26">
        <v>0</v>
      </c>
      <c r="H26" s="26">
        <v>0</v>
      </c>
      <c r="I26" s="31">
        <v>1</v>
      </c>
      <c r="J26" s="26">
        <v>0</v>
      </c>
      <c r="K26" s="26">
        <v>0</v>
      </c>
      <c r="L26" s="26">
        <v>0</v>
      </c>
      <c r="M26" s="36">
        <v>0</v>
      </c>
      <c r="N26" s="26">
        <v>0</v>
      </c>
      <c r="O26" s="26">
        <v>0</v>
      </c>
      <c r="P26" s="26">
        <v>0</v>
      </c>
      <c r="Q26" s="31">
        <v>0</v>
      </c>
      <c r="R26" s="26">
        <v>0</v>
      </c>
      <c r="S26" s="26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f t="shared" si="1"/>
        <v>0</v>
      </c>
      <c r="AO26" s="31">
        <v>0</v>
      </c>
      <c r="AP26" s="31">
        <v>0</v>
      </c>
      <c r="AQ26" s="31">
        <v>0</v>
      </c>
      <c r="AR26" s="31">
        <f t="shared" si="2"/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f t="shared" si="3"/>
        <v>0</v>
      </c>
      <c r="BC26" s="31">
        <v>0</v>
      </c>
      <c r="BD26" s="31">
        <v>0</v>
      </c>
      <c r="BE26" s="36">
        <f t="shared" si="4"/>
        <v>0</v>
      </c>
      <c r="BF26" s="31">
        <v>0</v>
      </c>
      <c r="BG26" s="31">
        <v>0</v>
      </c>
      <c r="BH26" s="31">
        <v>0</v>
      </c>
      <c r="BI26" s="31">
        <v>0</v>
      </c>
      <c r="BJ26" s="36">
        <f t="shared" si="5"/>
        <v>0</v>
      </c>
      <c r="BK26" s="31">
        <v>0</v>
      </c>
      <c r="BL26" s="31">
        <v>0</v>
      </c>
      <c r="BM26" s="31">
        <v>0</v>
      </c>
      <c r="BN26" s="36">
        <f t="shared" si="6"/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f t="shared" si="7"/>
        <v>0</v>
      </c>
      <c r="BV26" s="31">
        <v>0</v>
      </c>
      <c r="BW26" s="31">
        <v>0</v>
      </c>
      <c r="BX26" s="31">
        <f t="shared" si="8"/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6">
        <f t="shared" si="9"/>
        <v>0</v>
      </c>
      <c r="CF26" s="31">
        <v>0</v>
      </c>
      <c r="CG26" s="31">
        <v>0</v>
      </c>
      <c r="CH26" s="31">
        <f t="shared" si="10"/>
        <v>0</v>
      </c>
      <c r="CI26" s="31">
        <v>0</v>
      </c>
      <c r="CJ26" s="31">
        <f t="shared" si="0"/>
        <v>2</v>
      </c>
      <c r="CK26" s="50">
        <v>2</v>
      </c>
    </row>
    <row r="27" spans="1:89" ht="79.5">
      <c r="A27" s="21" t="s">
        <v>174</v>
      </c>
      <c r="B27" s="20" t="s">
        <v>175</v>
      </c>
      <c r="C27" s="31">
        <v>14</v>
      </c>
      <c r="D27" s="31">
        <v>4</v>
      </c>
      <c r="E27" s="26">
        <v>0</v>
      </c>
      <c r="F27" s="26">
        <v>0</v>
      </c>
      <c r="G27" s="26">
        <v>0</v>
      </c>
      <c r="H27" s="26">
        <v>0</v>
      </c>
      <c r="I27" s="31">
        <v>0</v>
      </c>
      <c r="J27" s="26">
        <v>0</v>
      </c>
      <c r="K27" s="26">
        <v>0</v>
      </c>
      <c r="L27" s="26">
        <v>0</v>
      </c>
      <c r="M27" s="36">
        <v>0</v>
      </c>
      <c r="N27" s="26">
        <v>0</v>
      </c>
      <c r="O27" s="26">
        <v>0</v>
      </c>
      <c r="P27" s="26">
        <v>0</v>
      </c>
      <c r="Q27" s="31">
        <v>0</v>
      </c>
      <c r="R27" s="26">
        <v>0</v>
      </c>
      <c r="S27" s="26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f t="shared" si="1"/>
        <v>0</v>
      </c>
      <c r="AO27" s="31">
        <v>0</v>
      </c>
      <c r="AP27" s="31">
        <v>0</v>
      </c>
      <c r="AQ27" s="31">
        <v>0</v>
      </c>
      <c r="AR27" s="31">
        <f t="shared" si="2"/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f t="shared" si="3"/>
        <v>0</v>
      </c>
      <c r="BC27" s="31">
        <v>0</v>
      </c>
      <c r="BD27" s="31">
        <v>1</v>
      </c>
      <c r="BE27" s="36">
        <f t="shared" si="4"/>
        <v>1</v>
      </c>
      <c r="BF27" s="31">
        <v>1</v>
      </c>
      <c r="BG27" s="31">
        <v>0</v>
      </c>
      <c r="BH27" s="31">
        <v>0</v>
      </c>
      <c r="BI27" s="31">
        <v>0</v>
      </c>
      <c r="BJ27" s="36">
        <f t="shared" si="5"/>
        <v>1</v>
      </c>
      <c r="BK27" s="31">
        <v>0</v>
      </c>
      <c r="BL27" s="31">
        <v>0</v>
      </c>
      <c r="BM27" s="31">
        <v>0</v>
      </c>
      <c r="BN27" s="36">
        <f t="shared" si="6"/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1</v>
      </c>
      <c r="BU27" s="31">
        <f t="shared" si="7"/>
        <v>1</v>
      </c>
      <c r="BV27" s="31">
        <v>0</v>
      </c>
      <c r="BW27" s="31">
        <v>0</v>
      </c>
      <c r="BX27" s="31">
        <f t="shared" si="8"/>
        <v>0</v>
      </c>
      <c r="BY27" s="31">
        <v>0</v>
      </c>
      <c r="BZ27" s="31">
        <v>0</v>
      </c>
      <c r="CA27" s="31">
        <v>0</v>
      </c>
      <c r="CB27" s="31">
        <v>0</v>
      </c>
      <c r="CC27" s="31">
        <v>0</v>
      </c>
      <c r="CD27" s="31">
        <v>0</v>
      </c>
      <c r="CE27" s="36">
        <f t="shared" si="9"/>
        <v>0</v>
      </c>
      <c r="CF27" s="31">
        <v>0</v>
      </c>
      <c r="CG27" s="31">
        <v>0</v>
      </c>
      <c r="CH27" s="31">
        <f t="shared" si="10"/>
        <v>0</v>
      </c>
      <c r="CI27" s="31">
        <v>0</v>
      </c>
      <c r="CJ27" s="31">
        <f t="shared" si="0"/>
        <v>21</v>
      </c>
      <c r="CK27" s="50">
        <v>21</v>
      </c>
    </row>
    <row r="28" spans="1:89" ht="14.25">
      <c r="A28" s="21" t="s">
        <v>176</v>
      </c>
      <c r="B28" s="20" t="s">
        <v>177</v>
      </c>
      <c r="C28" s="31">
        <v>5</v>
      </c>
      <c r="D28" s="31">
        <v>5</v>
      </c>
      <c r="E28" s="26">
        <v>0</v>
      </c>
      <c r="F28" s="26">
        <v>0</v>
      </c>
      <c r="G28" s="26">
        <v>0</v>
      </c>
      <c r="H28" s="26">
        <v>0</v>
      </c>
      <c r="I28" s="31">
        <v>0</v>
      </c>
      <c r="J28" s="26">
        <v>0</v>
      </c>
      <c r="K28" s="26">
        <v>0</v>
      </c>
      <c r="L28" s="26">
        <v>0</v>
      </c>
      <c r="M28" s="36">
        <v>0</v>
      </c>
      <c r="N28" s="26">
        <v>5</v>
      </c>
      <c r="O28" s="26">
        <v>0</v>
      </c>
      <c r="P28" s="26">
        <v>0</v>
      </c>
      <c r="Q28" s="31">
        <v>5</v>
      </c>
      <c r="R28" s="26">
        <v>0</v>
      </c>
      <c r="S28" s="26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f t="shared" si="1"/>
        <v>0</v>
      </c>
      <c r="AO28" s="31">
        <v>0</v>
      </c>
      <c r="AP28" s="31">
        <v>0</v>
      </c>
      <c r="AQ28" s="31">
        <v>0</v>
      </c>
      <c r="AR28" s="31">
        <f t="shared" si="2"/>
        <v>0</v>
      </c>
      <c r="AS28" s="31">
        <v>0</v>
      </c>
      <c r="AT28" s="31">
        <v>0</v>
      </c>
      <c r="AU28" s="31">
        <v>1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f t="shared" si="3"/>
        <v>1</v>
      </c>
      <c r="BC28" s="31">
        <v>0</v>
      </c>
      <c r="BD28" s="31">
        <v>0</v>
      </c>
      <c r="BE28" s="36">
        <f t="shared" si="4"/>
        <v>0</v>
      </c>
      <c r="BF28" s="31">
        <v>0</v>
      </c>
      <c r="BG28" s="31">
        <v>0</v>
      </c>
      <c r="BH28" s="31">
        <v>0</v>
      </c>
      <c r="BI28" s="31">
        <v>0</v>
      </c>
      <c r="BJ28" s="36">
        <f t="shared" si="5"/>
        <v>0</v>
      </c>
      <c r="BK28" s="31">
        <v>0</v>
      </c>
      <c r="BL28" s="31">
        <v>0</v>
      </c>
      <c r="BM28" s="31">
        <v>0</v>
      </c>
      <c r="BN28" s="36">
        <f t="shared" si="6"/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f t="shared" si="7"/>
        <v>0</v>
      </c>
      <c r="BV28" s="31">
        <v>1</v>
      </c>
      <c r="BW28" s="31">
        <v>0</v>
      </c>
      <c r="BX28" s="31">
        <f t="shared" si="8"/>
        <v>1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6">
        <f t="shared" si="9"/>
        <v>0</v>
      </c>
      <c r="CF28" s="31">
        <v>0</v>
      </c>
      <c r="CG28" s="31">
        <v>0</v>
      </c>
      <c r="CH28" s="31">
        <f t="shared" si="10"/>
        <v>0</v>
      </c>
      <c r="CI28" s="31">
        <v>0</v>
      </c>
      <c r="CJ28" s="31">
        <f t="shared" si="0"/>
        <v>17</v>
      </c>
      <c r="CK28" s="50">
        <v>17</v>
      </c>
    </row>
    <row r="29" spans="1:89" ht="27">
      <c r="A29" s="21" t="s">
        <v>178</v>
      </c>
      <c r="B29" s="20" t="s">
        <v>179</v>
      </c>
      <c r="C29" s="31">
        <v>18</v>
      </c>
      <c r="D29" s="31">
        <v>7</v>
      </c>
      <c r="E29" s="26">
        <v>0</v>
      </c>
      <c r="F29" s="26">
        <v>0</v>
      </c>
      <c r="G29" s="26">
        <v>0</v>
      </c>
      <c r="H29" s="26">
        <v>0</v>
      </c>
      <c r="I29" s="31">
        <v>0</v>
      </c>
      <c r="J29" s="26">
        <v>0</v>
      </c>
      <c r="K29" s="26">
        <v>0</v>
      </c>
      <c r="L29" s="26">
        <v>0</v>
      </c>
      <c r="M29" s="36">
        <v>0</v>
      </c>
      <c r="N29" s="26">
        <v>0</v>
      </c>
      <c r="O29" s="26">
        <v>0</v>
      </c>
      <c r="P29" s="26">
        <v>0</v>
      </c>
      <c r="Q29" s="31">
        <v>0</v>
      </c>
      <c r="R29" s="26">
        <v>0</v>
      </c>
      <c r="S29" s="26">
        <v>1</v>
      </c>
      <c r="T29" s="31">
        <v>1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1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f t="shared" si="1"/>
        <v>1</v>
      </c>
      <c r="AO29" s="31">
        <v>0</v>
      </c>
      <c r="AP29" s="31">
        <v>0</v>
      </c>
      <c r="AQ29" s="31">
        <v>0</v>
      </c>
      <c r="AR29" s="31">
        <f t="shared" si="2"/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f t="shared" si="3"/>
        <v>0</v>
      </c>
      <c r="BC29" s="31">
        <v>0</v>
      </c>
      <c r="BD29" s="31">
        <v>1</v>
      </c>
      <c r="BE29" s="36">
        <f t="shared" si="4"/>
        <v>1</v>
      </c>
      <c r="BF29" s="31">
        <v>0</v>
      </c>
      <c r="BG29" s="31">
        <v>0</v>
      </c>
      <c r="BH29" s="31">
        <v>0</v>
      </c>
      <c r="BI29" s="31">
        <v>0</v>
      </c>
      <c r="BJ29" s="36">
        <f t="shared" si="5"/>
        <v>0</v>
      </c>
      <c r="BK29" s="31">
        <v>0</v>
      </c>
      <c r="BL29" s="31">
        <v>0</v>
      </c>
      <c r="BM29" s="31">
        <v>0</v>
      </c>
      <c r="BN29" s="36">
        <f t="shared" si="6"/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f t="shared" si="7"/>
        <v>0</v>
      </c>
      <c r="BV29" s="31">
        <v>0</v>
      </c>
      <c r="BW29" s="31">
        <v>0</v>
      </c>
      <c r="BX29" s="31">
        <f t="shared" si="8"/>
        <v>0</v>
      </c>
      <c r="BY29" s="31">
        <v>0</v>
      </c>
      <c r="BZ29" s="31">
        <v>0</v>
      </c>
      <c r="CA29" s="31">
        <v>0</v>
      </c>
      <c r="CB29" s="31">
        <v>0</v>
      </c>
      <c r="CC29" s="31">
        <v>0</v>
      </c>
      <c r="CD29" s="31">
        <v>0</v>
      </c>
      <c r="CE29" s="36">
        <f t="shared" si="9"/>
        <v>0</v>
      </c>
      <c r="CF29" s="31">
        <v>0</v>
      </c>
      <c r="CG29" s="31">
        <v>0</v>
      </c>
      <c r="CH29" s="31">
        <f t="shared" si="10"/>
        <v>0</v>
      </c>
      <c r="CI29" s="31">
        <v>0</v>
      </c>
      <c r="CJ29" s="31">
        <f t="shared" si="0"/>
        <v>28</v>
      </c>
      <c r="CK29" s="50">
        <v>28</v>
      </c>
    </row>
    <row r="30" spans="1:89" ht="53.25">
      <c r="A30" s="21" t="s">
        <v>180</v>
      </c>
      <c r="B30" s="20" t="s">
        <v>181</v>
      </c>
      <c r="C30" s="31">
        <v>47</v>
      </c>
      <c r="D30" s="31">
        <v>4</v>
      </c>
      <c r="E30" s="26">
        <v>0</v>
      </c>
      <c r="F30" s="26">
        <v>0</v>
      </c>
      <c r="G30" s="26">
        <v>0</v>
      </c>
      <c r="H30" s="26">
        <v>0</v>
      </c>
      <c r="I30" s="31">
        <v>0</v>
      </c>
      <c r="J30" s="26">
        <v>0</v>
      </c>
      <c r="K30" s="26">
        <v>0</v>
      </c>
      <c r="L30" s="26">
        <v>1</v>
      </c>
      <c r="M30" s="36">
        <v>1</v>
      </c>
      <c r="N30" s="26">
        <v>1</v>
      </c>
      <c r="O30" s="26">
        <v>0</v>
      </c>
      <c r="P30" s="26">
        <v>0</v>
      </c>
      <c r="Q30" s="31">
        <v>1</v>
      </c>
      <c r="R30" s="26">
        <v>0</v>
      </c>
      <c r="S30" s="26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1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f t="shared" si="1"/>
        <v>1</v>
      </c>
      <c r="AO30" s="31">
        <v>0</v>
      </c>
      <c r="AP30" s="31">
        <v>0</v>
      </c>
      <c r="AQ30" s="31">
        <v>0</v>
      </c>
      <c r="AR30" s="31">
        <f t="shared" si="2"/>
        <v>0</v>
      </c>
      <c r="AS30" s="31">
        <v>0</v>
      </c>
      <c r="AT30" s="31">
        <v>0</v>
      </c>
      <c r="AU30" s="31">
        <v>0</v>
      </c>
      <c r="AV30" s="31">
        <v>1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f t="shared" si="3"/>
        <v>1</v>
      </c>
      <c r="BC30" s="31">
        <v>0</v>
      </c>
      <c r="BD30" s="31">
        <v>0</v>
      </c>
      <c r="BE30" s="36">
        <f t="shared" si="4"/>
        <v>0</v>
      </c>
      <c r="BF30" s="31">
        <v>0</v>
      </c>
      <c r="BG30" s="31">
        <v>0</v>
      </c>
      <c r="BH30" s="31">
        <v>0</v>
      </c>
      <c r="BI30" s="31">
        <v>0</v>
      </c>
      <c r="BJ30" s="36">
        <f t="shared" si="5"/>
        <v>0</v>
      </c>
      <c r="BK30" s="31">
        <v>0</v>
      </c>
      <c r="BL30" s="31">
        <v>0</v>
      </c>
      <c r="BM30" s="31">
        <v>0</v>
      </c>
      <c r="BN30" s="36">
        <f t="shared" si="6"/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f t="shared" si="7"/>
        <v>0</v>
      </c>
      <c r="BV30" s="31">
        <v>1</v>
      </c>
      <c r="BW30" s="31">
        <v>0</v>
      </c>
      <c r="BX30" s="31">
        <f t="shared" si="8"/>
        <v>1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6">
        <f t="shared" si="9"/>
        <v>0</v>
      </c>
      <c r="CF30" s="31">
        <v>0</v>
      </c>
      <c r="CG30" s="31">
        <v>0</v>
      </c>
      <c r="CH30" s="31">
        <f t="shared" si="10"/>
        <v>0</v>
      </c>
      <c r="CI30" s="31">
        <v>0</v>
      </c>
      <c r="CJ30" s="31">
        <f t="shared" si="0"/>
        <v>56</v>
      </c>
      <c r="CK30" s="50">
        <v>56</v>
      </c>
    </row>
    <row r="31" spans="1:89" ht="39.75">
      <c r="A31" s="21" t="s">
        <v>182</v>
      </c>
      <c r="B31" s="20" t="s">
        <v>183</v>
      </c>
      <c r="C31" s="31">
        <v>46</v>
      </c>
      <c r="D31" s="31">
        <v>7</v>
      </c>
      <c r="E31" s="26">
        <v>1</v>
      </c>
      <c r="F31" s="26">
        <v>0</v>
      </c>
      <c r="G31" s="26">
        <v>0</v>
      </c>
      <c r="H31" s="26">
        <v>0</v>
      </c>
      <c r="I31" s="31">
        <v>1</v>
      </c>
      <c r="J31" s="26">
        <v>0</v>
      </c>
      <c r="K31" s="26">
        <v>0</v>
      </c>
      <c r="L31" s="26">
        <v>0</v>
      </c>
      <c r="M31" s="36">
        <v>0</v>
      </c>
      <c r="N31" s="26">
        <v>4</v>
      </c>
      <c r="O31" s="26">
        <v>0</v>
      </c>
      <c r="P31" s="26">
        <v>1</v>
      </c>
      <c r="Q31" s="31">
        <v>5</v>
      </c>
      <c r="R31" s="26">
        <v>1</v>
      </c>
      <c r="S31" s="26">
        <v>4</v>
      </c>
      <c r="T31" s="31">
        <v>5</v>
      </c>
      <c r="U31" s="31">
        <v>2</v>
      </c>
      <c r="V31" s="31">
        <v>1</v>
      </c>
      <c r="W31" s="31">
        <v>2</v>
      </c>
      <c r="X31" s="31">
        <v>0</v>
      </c>
      <c r="Y31" s="31">
        <v>0</v>
      </c>
      <c r="Z31" s="31">
        <v>0</v>
      </c>
      <c r="AA31" s="31">
        <v>1</v>
      </c>
      <c r="AB31" s="31">
        <v>0</v>
      </c>
      <c r="AC31" s="31">
        <v>0</v>
      </c>
      <c r="AD31" s="31">
        <v>1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f t="shared" si="1"/>
        <v>7</v>
      </c>
      <c r="AO31" s="31">
        <v>0</v>
      </c>
      <c r="AP31" s="31">
        <v>0</v>
      </c>
      <c r="AQ31" s="31">
        <v>0</v>
      </c>
      <c r="AR31" s="31">
        <f t="shared" si="2"/>
        <v>0</v>
      </c>
      <c r="AS31" s="31">
        <v>3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4</v>
      </c>
      <c r="AZ31" s="31">
        <v>0</v>
      </c>
      <c r="BA31" s="31">
        <v>0</v>
      </c>
      <c r="BB31" s="31">
        <f t="shared" si="3"/>
        <v>7</v>
      </c>
      <c r="BC31" s="31">
        <v>0</v>
      </c>
      <c r="BD31" s="31">
        <v>0</v>
      </c>
      <c r="BE31" s="36">
        <f t="shared" si="4"/>
        <v>0</v>
      </c>
      <c r="BF31" s="31">
        <v>1</v>
      </c>
      <c r="BG31" s="31">
        <v>0</v>
      </c>
      <c r="BH31" s="31">
        <v>0</v>
      </c>
      <c r="BI31" s="31">
        <v>1</v>
      </c>
      <c r="BJ31" s="36">
        <f t="shared" si="5"/>
        <v>2</v>
      </c>
      <c r="BK31" s="31">
        <v>0</v>
      </c>
      <c r="BL31" s="31">
        <v>1</v>
      </c>
      <c r="BM31" s="31">
        <v>0</v>
      </c>
      <c r="BN31" s="36">
        <f t="shared" si="6"/>
        <v>1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f t="shared" si="7"/>
        <v>0</v>
      </c>
      <c r="BV31" s="31">
        <v>0</v>
      </c>
      <c r="BW31" s="31">
        <v>0</v>
      </c>
      <c r="BX31" s="31">
        <f t="shared" si="8"/>
        <v>0</v>
      </c>
      <c r="BY31" s="31">
        <v>2</v>
      </c>
      <c r="BZ31" s="31">
        <v>0</v>
      </c>
      <c r="CA31" s="31">
        <v>1</v>
      </c>
      <c r="CB31" s="31">
        <v>0</v>
      </c>
      <c r="CC31" s="31">
        <v>0</v>
      </c>
      <c r="CD31" s="31">
        <v>0</v>
      </c>
      <c r="CE31" s="36">
        <f t="shared" si="9"/>
        <v>3</v>
      </c>
      <c r="CF31" s="31">
        <v>1</v>
      </c>
      <c r="CG31" s="31">
        <v>0</v>
      </c>
      <c r="CH31" s="31">
        <f t="shared" si="10"/>
        <v>1</v>
      </c>
      <c r="CI31" s="31">
        <v>0</v>
      </c>
      <c r="CJ31" s="31">
        <f t="shared" si="0"/>
        <v>85</v>
      </c>
      <c r="CK31" s="50">
        <v>85</v>
      </c>
    </row>
    <row r="32" spans="1:89" ht="39.75">
      <c r="A32" s="21" t="s">
        <v>184</v>
      </c>
      <c r="B32" s="20" t="s">
        <v>185</v>
      </c>
      <c r="C32" s="31">
        <v>19</v>
      </c>
      <c r="D32" s="31">
        <v>5</v>
      </c>
      <c r="E32" s="26">
        <v>1</v>
      </c>
      <c r="F32" s="26">
        <v>0</v>
      </c>
      <c r="G32" s="26">
        <v>0</v>
      </c>
      <c r="H32" s="26">
        <v>0</v>
      </c>
      <c r="I32" s="31">
        <v>1</v>
      </c>
      <c r="J32" s="26">
        <v>0</v>
      </c>
      <c r="K32" s="26">
        <v>0</v>
      </c>
      <c r="L32" s="26">
        <v>0</v>
      </c>
      <c r="M32" s="36">
        <v>0</v>
      </c>
      <c r="N32" s="26">
        <v>0</v>
      </c>
      <c r="O32" s="26">
        <v>0</v>
      </c>
      <c r="P32" s="26">
        <v>0</v>
      </c>
      <c r="Q32" s="31">
        <v>0</v>
      </c>
      <c r="R32" s="26">
        <v>0</v>
      </c>
      <c r="S32" s="26">
        <v>2</v>
      </c>
      <c r="T32" s="31">
        <v>2</v>
      </c>
      <c r="U32" s="31">
        <v>0</v>
      </c>
      <c r="V32" s="31">
        <v>0</v>
      </c>
      <c r="W32" s="31">
        <v>3</v>
      </c>
      <c r="X32" s="31">
        <v>2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f t="shared" si="1"/>
        <v>5</v>
      </c>
      <c r="AO32" s="31">
        <v>0</v>
      </c>
      <c r="AP32" s="31">
        <v>0</v>
      </c>
      <c r="AQ32" s="31">
        <v>2</v>
      </c>
      <c r="AR32" s="31">
        <f t="shared" si="2"/>
        <v>2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f t="shared" si="3"/>
        <v>0</v>
      </c>
      <c r="BC32" s="31">
        <v>0</v>
      </c>
      <c r="BD32" s="31">
        <v>1</v>
      </c>
      <c r="BE32" s="36">
        <f t="shared" si="4"/>
        <v>1</v>
      </c>
      <c r="BF32" s="31">
        <v>0</v>
      </c>
      <c r="BG32" s="31">
        <v>0</v>
      </c>
      <c r="BH32" s="31">
        <v>0</v>
      </c>
      <c r="BI32" s="31">
        <v>0</v>
      </c>
      <c r="BJ32" s="36">
        <f t="shared" si="5"/>
        <v>0</v>
      </c>
      <c r="BK32" s="31">
        <v>0</v>
      </c>
      <c r="BL32" s="31">
        <v>1</v>
      </c>
      <c r="BM32" s="31">
        <v>0</v>
      </c>
      <c r="BN32" s="36">
        <f t="shared" si="6"/>
        <v>1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f t="shared" si="7"/>
        <v>0</v>
      </c>
      <c r="BV32" s="31">
        <v>3</v>
      </c>
      <c r="BW32" s="31">
        <v>0</v>
      </c>
      <c r="BX32" s="31">
        <f t="shared" si="8"/>
        <v>3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6">
        <f t="shared" si="9"/>
        <v>0</v>
      </c>
      <c r="CF32" s="31">
        <v>0</v>
      </c>
      <c r="CG32" s="31">
        <v>0</v>
      </c>
      <c r="CH32" s="31">
        <f t="shared" si="10"/>
        <v>0</v>
      </c>
      <c r="CI32" s="31">
        <v>0</v>
      </c>
      <c r="CJ32" s="31">
        <f t="shared" si="0"/>
        <v>39</v>
      </c>
      <c r="CK32" s="50">
        <v>39</v>
      </c>
    </row>
    <row r="33" spans="1:89" ht="14.25">
      <c r="A33" s="21" t="s">
        <v>186</v>
      </c>
      <c r="B33" s="20" t="s">
        <v>187</v>
      </c>
      <c r="C33" s="31">
        <v>55</v>
      </c>
      <c r="D33" s="31">
        <v>17</v>
      </c>
      <c r="E33" s="26">
        <v>0</v>
      </c>
      <c r="F33" s="26">
        <v>0</v>
      </c>
      <c r="G33" s="26">
        <v>0</v>
      </c>
      <c r="H33" s="26">
        <v>0</v>
      </c>
      <c r="I33" s="31">
        <v>0</v>
      </c>
      <c r="J33" s="26">
        <v>0</v>
      </c>
      <c r="K33" s="26">
        <v>0</v>
      </c>
      <c r="L33" s="26">
        <v>1</v>
      </c>
      <c r="M33" s="36">
        <v>1</v>
      </c>
      <c r="N33" s="26">
        <v>0</v>
      </c>
      <c r="O33" s="26">
        <v>0</v>
      </c>
      <c r="P33" s="26">
        <v>0</v>
      </c>
      <c r="Q33" s="31">
        <v>0</v>
      </c>
      <c r="R33" s="26">
        <v>0</v>
      </c>
      <c r="S33" s="26">
        <v>0</v>
      </c>
      <c r="T33" s="31">
        <v>0</v>
      </c>
      <c r="U33" s="31">
        <v>1</v>
      </c>
      <c r="V33" s="31">
        <v>0</v>
      </c>
      <c r="W33" s="31">
        <v>0</v>
      </c>
      <c r="X33" s="31">
        <v>0</v>
      </c>
      <c r="Y33" s="31">
        <v>0</v>
      </c>
      <c r="Z33" s="31">
        <v>1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3</v>
      </c>
      <c r="AK33" s="31">
        <v>0</v>
      </c>
      <c r="AL33" s="31">
        <v>0</v>
      </c>
      <c r="AM33" s="31">
        <v>1</v>
      </c>
      <c r="AN33" s="31">
        <f t="shared" si="1"/>
        <v>6</v>
      </c>
      <c r="AO33" s="31">
        <v>0</v>
      </c>
      <c r="AP33" s="31">
        <v>0</v>
      </c>
      <c r="AQ33" s="31">
        <v>0</v>
      </c>
      <c r="AR33" s="31">
        <f t="shared" si="2"/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1</v>
      </c>
      <c r="AY33" s="31">
        <v>0</v>
      </c>
      <c r="AZ33" s="31">
        <v>0</v>
      </c>
      <c r="BA33" s="31">
        <v>0</v>
      </c>
      <c r="BB33" s="31">
        <f t="shared" si="3"/>
        <v>1</v>
      </c>
      <c r="BC33" s="31">
        <v>0</v>
      </c>
      <c r="BD33" s="31">
        <v>1</v>
      </c>
      <c r="BE33" s="36">
        <f t="shared" si="4"/>
        <v>1</v>
      </c>
      <c r="BF33" s="31">
        <v>0</v>
      </c>
      <c r="BG33" s="31">
        <v>0</v>
      </c>
      <c r="BH33" s="31">
        <v>0</v>
      </c>
      <c r="BI33" s="31">
        <v>0</v>
      </c>
      <c r="BJ33" s="36">
        <f t="shared" si="5"/>
        <v>0</v>
      </c>
      <c r="BK33" s="31">
        <v>0</v>
      </c>
      <c r="BL33" s="31">
        <v>0</v>
      </c>
      <c r="BM33" s="31">
        <v>0</v>
      </c>
      <c r="BN33" s="36">
        <f t="shared" si="6"/>
        <v>0</v>
      </c>
      <c r="BO33" s="31">
        <v>0</v>
      </c>
      <c r="BP33" s="31">
        <v>0</v>
      </c>
      <c r="BQ33" s="31">
        <v>2</v>
      </c>
      <c r="BR33" s="31">
        <v>0</v>
      </c>
      <c r="BS33" s="31">
        <v>0</v>
      </c>
      <c r="BT33" s="31">
        <v>0</v>
      </c>
      <c r="BU33" s="31">
        <f t="shared" si="7"/>
        <v>2</v>
      </c>
      <c r="BV33" s="31">
        <v>1</v>
      </c>
      <c r="BW33" s="31">
        <v>0</v>
      </c>
      <c r="BX33" s="31">
        <f t="shared" si="8"/>
        <v>1</v>
      </c>
      <c r="BY33" s="31">
        <v>1</v>
      </c>
      <c r="BZ33" s="31">
        <v>0</v>
      </c>
      <c r="CA33" s="31">
        <v>0</v>
      </c>
      <c r="CB33" s="31">
        <v>1</v>
      </c>
      <c r="CC33" s="31">
        <v>0</v>
      </c>
      <c r="CD33" s="31">
        <v>0</v>
      </c>
      <c r="CE33" s="36">
        <f t="shared" si="9"/>
        <v>2</v>
      </c>
      <c r="CF33" s="31">
        <v>0</v>
      </c>
      <c r="CG33" s="31">
        <v>0</v>
      </c>
      <c r="CH33" s="31">
        <f t="shared" si="10"/>
        <v>0</v>
      </c>
      <c r="CI33" s="31">
        <v>0</v>
      </c>
      <c r="CJ33" s="31">
        <f t="shared" si="0"/>
        <v>86</v>
      </c>
      <c r="CK33" s="50">
        <v>86</v>
      </c>
    </row>
    <row r="34" spans="1:89" ht="53.25">
      <c r="A34" s="21" t="s">
        <v>188</v>
      </c>
      <c r="B34" s="20" t="s">
        <v>189</v>
      </c>
      <c r="C34" s="31">
        <v>137</v>
      </c>
      <c r="D34" s="31">
        <v>35</v>
      </c>
      <c r="E34" s="26">
        <v>0</v>
      </c>
      <c r="F34" s="26">
        <v>0</v>
      </c>
      <c r="G34" s="26">
        <v>0</v>
      </c>
      <c r="H34" s="26">
        <v>0</v>
      </c>
      <c r="I34" s="31">
        <v>0</v>
      </c>
      <c r="J34" s="26">
        <v>0</v>
      </c>
      <c r="K34" s="26">
        <v>0</v>
      </c>
      <c r="L34" s="26">
        <v>0</v>
      </c>
      <c r="M34" s="36">
        <v>0</v>
      </c>
      <c r="N34" s="26">
        <v>6</v>
      </c>
      <c r="O34" s="26">
        <v>0</v>
      </c>
      <c r="P34" s="26">
        <v>0</v>
      </c>
      <c r="Q34" s="31">
        <v>6</v>
      </c>
      <c r="R34" s="26">
        <v>0</v>
      </c>
      <c r="S34" s="26">
        <v>1</v>
      </c>
      <c r="T34" s="31">
        <v>1</v>
      </c>
      <c r="U34" s="31">
        <v>0</v>
      </c>
      <c r="V34" s="31">
        <v>1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1</v>
      </c>
      <c r="AC34" s="31">
        <v>2</v>
      </c>
      <c r="AD34" s="31">
        <v>1</v>
      </c>
      <c r="AE34" s="31">
        <v>3</v>
      </c>
      <c r="AF34" s="31">
        <v>0</v>
      </c>
      <c r="AG34" s="31">
        <v>1</v>
      </c>
      <c r="AH34" s="31">
        <v>1</v>
      </c>
      <c r="AI34" s="31">
        <v>0</v>
      </c>
      <c r="AJ34" s="31">
        <v>3</v>
      </c>
      <c r="AK34" s="31">
        <v>1</v>
      </c>
      <c r="AL34" s="31">
        <v>0</v>
      </c>
      <c r="AM34" s="31">
        <v>0</v>
      </c>
      <c r="AN34" s="31">
        <f t="shared" si="1"/>
        <v>14</v>
      </c>
      <c r="AO34" s="31">
        <v>1</v>
      </c>
      <c r="AP34" s="31">
        <v>0</v>
      </c>
      <c r="AQ34" s="31">
        <v>0</v>
      </c>
      <c r="AR34" s="31">
        <f t="shared" si="2"/>
        <v>1</v>
      </c>
      <c r="AS34" s="31">
        <v>2</v>
      </c>
      <c r="AT34" s="31">
        <v>0</v>
      </c>
      <c r="AU34" s="31">
        <v>1</v>
      </c>
      <c r="AV34" s="31">
        <v>0</v>
      </c>
      <c r="AW34" s="31">
        <v>0</v>
      </c>
      <c r="AX34" s="31">
        <v>1</v>
      </c>
      <c r="AY34" s="31">
        <v>0</v>
      </c>
      <c r="AZ34" s="31">
        <v>0</v>
      </c>
      <c r="BA34" s="31">
        <v>0</v>
      </c>
      <c r="BB34" s="31">
        <f t="shared" si="3"/>
        <v>4</v>
      </c>
      <c r="BC34" s="31">
        <v>0</v>
      </c>
      <c r="BD34" s="31">
        <v>0</v>
      </c>
      <c r="BE34" s="36">
        <f t="shared" si="4"/>
        <v>0</v>
      </c>
      <c r="BF34" s="31">
        <v>4</v>
      </c>
      <c r="BG34" s="31">
        <v>0</v>
      </c>
      <c r="BH34" s="31">
        <v>0</v>
      </c>
      <c r="BI34" s="31">
        <v>0</v>
      </c>
      <c r="BJ34" s="36">
        <f t="shared" si="5"/>
        <v>4</v>
      </c>
      <c r="BK34" s="31">
        <v>0</v>
      </c>
      <c r="BL34" s="31">
        <v>0</v>
      </c>
      <c r="BM34" s="31">
        <v>0</v>
      </c>
      <c r="BN34" s="36">
        <f t="shared" si="6"/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f t="shared" si="7"/>
        <v>0</v>
      </c>
      <c r="BV34" s="31">
        <v>0</v>
      </c>
      <c r="BW34" s="31">
        <v>0</v>
      </c>
      <c r="BX34" s="31">
        <f t="shared" si="8"/>
        <v>0</v>
      </c>
      <c r="BY34" s="31">
        <v>1</v>
      </c>
      <c r="BZ34" s="31">
        <v>0</v>
      </c>
      <c r="CA34" s="31">
        <v>0</v>
      </c>
      <c r="CB34" s="31">
        <v>0</v>
      </c>
      <c r="CC34" s="31">
        <v>1</v>
      </c>
      <c r="CD34" s="31">
        <v>0</v>
      </c>
      <c r="CE34" s="36">
        <f t="shared" si="9"/>
        <v>2</v>
      </c>
      <c r="CF34" s="31">
        <v>0</v>
      </c>
      <c r="CG34" s="31">
        <v>0</v>
      </c>
      <c r="CH34" s="31">
        <f t="shared" si="10"/>
        <v>0</v>
      </c>
      <c r="CI34" s="31">
        <v>0</v>
      </c>
      <c r="CJ34" s="31">
        <f t="shared" si="0"/>
        <v>204</v>
      </c>
      <c r="CK34" s="50">
        <v>204</v>
      </c>
    </row>
    <row r="35" spans="1:89" ht="39" customHeight="1">
      <c r="A35" s="21" t="s">
        <v>190</v>
      </c>
      <c r="B35" s="20" t="s">
        <v>191</v>
      </c>
      <c r="C35" s="31">
        <v>7</v>
      </c>
      <c r="D35" s="31">
        <v>1</v>
      </c>
      <c r="E35" s="26">
        <v>0</v>
      </c>
      <c r="F35" s="26">
        <v>0</v>
      </c>
      <c r="G35" s="26">
        <v>0</v>
      </c>
      <c r="H35" s="26">
        <v>0</v>
      </c>
      <c r="I35" s="31">
        <v>0</v>
      </c>
      <c r="J35" s="26">
        <v>0</v>
      </c>
      <c r="K35" s="26">
        <v>0</v>
      </c>
      <c r="L35" s="26">
        <v>0</v>
      </c>
      <c r="M35" s="36">
        <v>0</v>
      </c>
      <c r="N35" s="26">
        <v>0</v>
      </c>
      <c r="O35" s="26">
        <v>0</v>
      </c>
      <c r="P35" s="26">
        <v>0</v>
      </c>
      <c r="Q35" s="31">
        <v>0</v>
      </c>
      <c r="R35" s="26">
        <v>0</v>
      </c>
      <c r="S35" s="26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f t="shared" si="1"/>
        <v>0</v>
      </c>
      <c r="AO35" s="31">
        <v>0</v>
      </c>
      <c r="AP35" s="31">
        <v>0</v>
      </c>
      <c r="AQ35" s="31">
        <v>0</v>
      </c>
      <c r="AR35" s="31">
        <f t="shared" si="2"/>
        <v>0</v>
      </c>
      <c r="AS35" s="31">
        <v>0</v>
      </c>
      <c r="AT35" s="31">
        <v>1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f t="shared" si="3"/>
        <v>1</v>
      </c>
      <c r="BC35" s="31">
        <v>0</v>
      </c>
      <c r="BD35" s="31">
        <v>0</v>
      </c>
      <c r="BE35" s="36">
        <f t="shared" si="4"/>
        <v>0</v>
      </c>
      <c r="BF35" s="31">
        <v>0</v>
      </c>
      <c r="BG35" s="31">
        <v>0</v>
      </c>
      <c r="BH35" s="31">
        <v>0</v>
      </c>
      <c r="BI35" s="31">
        <v>0</v>
      </c>
      <c r="BJ35" s="36">
        <f t="shared" si="5"/>
        <v>0</v>
      </c>
      <c r="BK35" s="31">
        <v>0</v>
      </c>
      <c r="BL35" s="31">
        <v>0</v>
      </c>
      <c r="BM35" s="31">
        <v>0</v>
      </c>
      <c r="BN35" s="36">
        <f t="shared" si="6"/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f t="shared" si="7"/>
        <v>0</v>
      </c>
      <c r="BV35" s="31">
        <v>0</v>
      </c>
      <c r="BW35" s="31">
        <v>0</v>
      </c>
      <c r="BX35" s="31">
        <f t="shared" si="8"/>
        <v>0</v>
      </c>
      <c r="BY35" s="31">
        <v>0</v>
      </c>
      <c r="BZ35" s="31">
        <v>0</v>
      </c>
      <c r="CA35" s="31">
        <v>0</v>
      </c>
      <c r="CB35" s="31">
        <v>0</v>
      </c>
      <c r="CC35" s="31">
        <v>0</v>
      </c>
      <c r="CD35" s="31">
        <v>0</v>
      </c>
      <c r="CE35" s="36">
        <f t="shared" si="9"/>
        <v>0</v>
      </c>
      <c r="CF35" s="31">
        <v>0</v>
      </c>
      <c r="CG35" s="31">
        <v>0</v>
      </c>
      <c r="CH35" s="31">
        <f t="shared" si="10"/>
        <v>0</v>
      </c>
      <c r="CI35" s="31">
        <v>0</v>
      </c>
      <c r="CJ35" s="31">
        <f t="shared" si="0"/>
        <v>9</v>
      </c>
      <c r="CK35" s="50">
        <v>9</v>
      </c>
    </row>
    <row r="36" spans="1:89" ht="27">
      <c r="A36" s="21" t="s">
        <v>192</v>
      </c>
      <c r="B36" s="20" t="s">
        <v>193</v>
      </c>
      <c r="C36" s="31">
        <v>149</v>
      </c>
      <c r="D36" s="31">
        <v>41</v>
      </c>
      <c r="E36" s="26">
        <v>3</v>
      </c>
      <c r="F36" s="26">
        <v>0</v>
      </c>
      <c r="G36" s="26">
        <v>0</v>
      </c>
      <c r="H36" s="26">
        <v>0</v>
      </c>
      <c r="I36" s="31">
        <v>3</v>
      </c>
      <c r="J36" s="26">
        <v>0</v>
      </c>
      <c r="K36" s="26">
        <v>0</v>
      </c>
      <c r="L36" s="26">
        <v>0</v>
      </c>
      <c r="M36" s="36">
        <v>0</v>
      </c>
      <c r="N36" s="26">
        <v>2</v>
      </c>
      <c r="O36" s="26">
        <v>0</v>
      </c>
      <c r="P36" s="26">
        <v>0</v>
      </c>
      <c r="Q36" s="31">
        <v>2</v>
      </c>
      <c r="R36" s="26">
        <v>0</v>
      </c>
      <c r="S36" s="26">
        <v>1</v>
      </c>
      <c r="T36" s="31">
        <v>1</v>
      </c>
      <c r="U36" s="31">
        <v>0</v>
      </c>
      <c r="V36" s="31">
        <v>2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1</v>
      </c>
      <c r="AF36" s="31">
        <v>0</v>
      </c>
      <c r="AG36" s="31">
        <v>1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f t="shared" si="1"/>
        <v>4</v>
      </c>
      <c r="AO36" s="31">
        <v>0</v>
      </c>
      <c r="AP36" s="31">
        <v>0</v>
      </c>
      <c r="AQ36" s="31">
        <v>0</v>
      </c>
      <c r="AR36" s="31">
        <f t="shared" si="2"/>
        <v>0</v>
      </c>
      <c r="AS36" s="31">
        <v>1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1</v>
      </c>
      <c r="BA36" s="31">
        <v>1</v>
      </c>
      <c r="BB36" s="31">
        <f t="shared" si="3"/>
        <v>3</v>
      </c>
      <c r="BC36" s="31">
        <v>0</v>
      </c>
      <c r="BD36" s="31">
        <v>0</v>
      </c>
      <c r="BE36" s="36">
        <f t="shared" si="4"/>
        <v>0</v>
      </c>
      <c r="BF36" s="31">
        <v>0</v>
      </c>
      <c r="BG36" s="31">
        <v>0</v>
      </c>
      <c r="BH36" s="31">
        <v>0</v>
      </c>
      <c r="BI36" s="31">
        <v>0</v>
      </c>
      <c r="BJ36" s="36">
        <f t="shared" si="5"/>
        <v>0</v>
      </c>
      <c r="BK36" s="31">
        <v>0</v>
      </c>
      <c r="BL36" s="31">
        <v>0</v>
      </c>
      <c r="BM36" s="31">
        <v>0</v>
      </c>
      <c r="BN36" s="36">
        <f t="shared" si="6"/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f t="shared" si="7"/>
        <v>0</v>
      </c>
      <c r="BV36" s="31">
        <v>0</v>
      </c>
      <c r="BW36" s="31">
        <v>0</v>
      </c>
      <c r="BX36" s="31">
        <f t="shared" si="8"/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6">
        <f t="shared" si="9"/>
        <v>0</v>
      </c>
      <c r="CF36" s="31">
        <v>0</v>
      </c>
      <c r="CG36" s="31">
        <v>0</v>
      </c>
      <c r="CH36" s="31">
        <f t="shared" si="10"/>
        <v>0</v>
      </c>
      <c r="CI36" s="31">
        <v>0</v>
      </c>
      <c r="CJ36" s="31">
        <f t="shared" si="0"/>
        <v>203</v>
      </c>
      <c r="CK36" s="50">
        <v>203</v>
      </c>
    </row>
    <row r="37" spans="1:89" ht="27">
      <c r="A37" s="21" t="s">
        <v>194</v>
      </c>
      <c r="B37" s="20" t="s">
        <v>195</v>
      </c>
      <c r="C37" s="31">
        <v>63</v>
      </c>
      <c r="D37" s="31">
        <v>4</v>
      </c>
      <c r="E37" s="26">
        <v>0</v>
      </c>
      <c r="F37" s="26">
        <v>0</v>
      </c>
      <c r="G37" s="26">
        <v>0</v>
      </c>
      <c r="H37" s="26">
        <v>0</v>
      </c>
      <c r="I37" s="31">
        <v>0</v>
      </c>
      <c r="J37" s="26">
        <v>0</v>
      </c>
      <c r="K37" s="26">
        <v>0</v>
      </c>
      <c r="L37" s="26">
        <v>0</v>
      </c>
      <c r="M37" s="36">
        <v>0</v>
      </c>
      <c r="N37" s="26">
        <v>1</v>
      </c>
      <c r="O37" s="26">
        <v>0</v>
      </c>
      <c r="P37" s="26">
        <v>0</v>
      </c>
      <c r="Q37" s="31">
        <v>1</v>
      </c>
      <c r="R37" s="26">
        <v>0</v>
      </c>
      <c r="S37" s="26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1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f t="shared" si="1"/>
        <v>1</v>
      </c>
      <c r="AO37" s="31">
        <v>0</v>
      </c>
      <c r="AP37" s="31">
        <v>1</v>
      </c>
      <c r="AQ37" s="31">
        <v>0</v>
      </c>
      <c r="AR37" s="31">
        <f t="shared" si="2"/>
        <v>1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f t="shared" si="3"/>
        <v>0</v>
      </c>
      <c r="BC37" s="31">
        <v>0</v>
      </c>
      <c r="BD37" s="31">
        <v>0</v>
      </c>
      <c r="BE37" s="36">
        <f t="shared" si="4"/>
        <v>0</v>
      </c>
      <c r="BF37" s="31">
        <v>0</v>
      </c>
      <c r="BG37" s="31">
        <v>0</v>
      </c>
      <c r="BH37" s="31">
        <v>0</v>
      </c>
      <c r="BI37" s="31">
        <v>0</v>
      </c>
      <c r="BJ37" s="36">
        <f t="shared" si="5"/>
        <v>0</v>
      </c>
      <c r="BK37" s="31">
        <v>0</v>
      </c>
      <c r="BL37" s="31">
        <v>0</v>
      </c>
      <c r="BM37" s="31">
        <v>0</v>
      </c>
      <c r="BN37" s="36">
        <f t="shared" si="6"/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f t="shared" si="7"/>
        <v>0</v>
      </c>
      <c r="BV37" s="31">
        <v>0</v>
      </c>
      <c r="BW37" s="31">
        <v>0</v>
      </c>
      <c r="BX37" s="31">
        <f t="shared" si="8"/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6">
        <f t="shared" si="9"/>
        <v>0</v>
      </c>
      <c r="CF37" s="31">
        <v>0</v>
      </c>
      <c r="CG37" s="31">
        <v>0</v>
      </c>
      <c r="CH37" s="31">
        <f t="shared" si="10"/>
        <v>0</v>
      </c>
      <c r="CI37" s="31">
        <v>0</v>
      </c>
      <c r="CJ37" s="31">
        <f t="shared" si="0"/>
        <v>70</v>
      </c>
      <c r="CK37" s="50">
        <v>70</v>
      </c>
    </row>
    <row r="38" spans="1:89" ht="39.75">
      <c r="A38" s="21" t="s">
        <v>196</v>
      </c>
      <c r="B38" s="20" t="s">
        <v>197</v>
      </c>
      <c r="C38" s="31">
        <v>14</v>
      </c>
      <c r="D38" s="31">
        <v>1</v>
      </c>
      <c r="E38" s="26">
        <v>0</v>
      </c>
      <c r="F38" s="26">
        <v>0</v>
      </c>
      <c r="G38" s="26">
        <v>0</v>
      </c>
      <c r="H38" s="26">
        <v>0</v>
      </c>
      <c r="I38" s="31">
        <v>0</v>
      </c>
      <c r="J38" s="26">
        <v>0</v>
      </c>
      <c r="K38" s="26">
        <v>0</v>
      </c>
      <c r="L38" s="26">
        <v>0</v>
      </c>
      <c r="M38" s="36">
        <v>0</v>
      </c>
      <c r="N38" s="26">
        <v>0</v>
      </c>
      <c r="O38" s="26">
        <v>0</v>
      </c>
      <c r="P38" s="26">
        <v>0</v>
      </c>
      <c r="Q38" s="31">
        <v>0</v>
      </c>
      <c r="R38" s="26">
        <v>0</v>
      </c>
      <c r="S38" s="26">
        <v>0</v>
      </c>
      <c r="T38" s="31">
        <v>0</v>
      </c>
      <c r="U38" s="31">
        <v>0</v>
      </c>
      <c r="V38" s="31">
        <v>0</v>
      </c>
      <c r="W38" s="31">
        <v>0</v>
      </c>
      <c r="X38" s="31">
        <v>4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f t="shared" si="1"/>
        <v>4</v>
      </c>
      <c r="AO38" s="31">
        <v>0</v>
      </c>
      <c r="AP38" s="31">
        <v>0</v>
      </c>
      <c r="AQ38" s="31">
        <v>0</v>
      </c>
      <c r="AR38" s="31">
        <f t="shared" si="2"/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f t="shared" si="3"/>
        <v>0</v>
      </c>
      <c r="BC38" s="31">
        <v>0</v>
      </c>
      <c r="BD38" s="31">
        <v>0</v>
      </c>
      <c r="BE38" s="36">
        <f t="shared" si="4"/>
        <v>0</v>
      </c>
      <c r="BF38" s="31">
        <v>0</v>
      </c>
      <c r="BG38" s="31">
        <v>0</v>
      </c>
      <c r="BH38" s="31">
        <v>0</v>
      </c>
      <c r="BI38" s="31">
        <v>0</v>
      </c>
      <c r="BJ38" s="36">
        <f t="shared" si="5"/>
        <v>0</v>
      </c>
      <c r="BK38" s="31">
        <v>0</v>
      </c>
      <c r="BL38" s="31">
        <v>0</v>
      </c>
      <c r="BM38" s="31">
        <v>0</v>
      </c>
      <c r="BN38" s="36">
        <f t="shared" si="6"/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f t="shared" si="7"/>
        <v>0</v>
      </c>
      <c r="BV38" s="31">
        <v>0</v>
      </c>
      <c r="BW38" s="31">
        <v>0</v>
      </c>
      <c r="BX38" s="31">
        <f t="shared" si="8"/>
        <v>0</v>
      </c>
      <c r="BY38" s="31">
        <v>0</v>
      </c>
      <c r="BZ38" s="31">
        <v>0</v>
      </c>
      <c r="CA38" s="31">
        <v>0</v>
      </c>
      <c r="CB38" s="31">
        <v>0</v>
      </c>
      <c r="CC38" s="31">
        <v>0</v>
      </c>
      <c r="CD38" s="31">
        <v>0</v>
      </c>
      <c r="CE38" s="36">
        <f t="shared" si="9"/>
        <v>0</v>
      </c>
      <c r="CF38" s="31">
        <v>0</v>
      </c>
      <c r="CG38" s="31">
        <v>0</v>
      </c>
      <c r="CH38" s="31">
        <f t="shared" si="10"/>
        <v>0</v>
      </c>
      <c r="CI38" s="31">
        <v>0</v>
      </c>
      <c r="CJ38" s="31">
        <f t="shared" si="0"/>
        <v>19</v>
      </c>
      <c r="CK38" s="50">
        <v>19</v>
      </c>
    </row>
    <row r="39" spans="1:89" ht="14.25">
      <c r="A39" s="21" t="s">
        <v>198</v>
      </c>
      <c r="B39" s="20" t="s">
        <v>199</v>
      </c>
      <c r="C39" s="31">
        <v>1</v>
      </c>
      <c r="D39" s="31">
        <v>0</v>
      </c>
      <c r="E39" s="26">
        <v>0</v>
      </c>
      <c r="F39" s="26">
        <v>0</v>
      </c>
      <c r="G39" s="26">
        <v>0</v>
      </c>
      <c r="H39" s="26">
        <v>0</v>
      </c>
      <c r="I39" s="31">
        <v>0</v>
      </c>
      <c r="J39" s="26">
        <v>0</v>
      </c>
      <c r="K39" s="26">
        <v>0</v>
      </c>
      <c r="L39" s="26">
        <v>0</v>
      </c>
      <c r="M39" s="36">
        <v>0</v>
      </c>
      <c r="N39" s="26">
        <v>1</v>
      </c>
      <c r="O39" s="26">
        <v>0</v>
      </c>
      <c r="P39" s="26">
        <v>0</v>
      </c>
      <c r="Q39" s="31">
        <v>1</v>
      </c>
      <c r="R39" s="26">
        <v>0</v>
      </c>
      <c r="S39" s="26">
        <v>2</v>
      </c>
      <c r="T39" s="31">
        <v>2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f t="shared" si="1"/>
        <v>0</v>
      </c>
      <c r="AO39" s="31">
        <v>0</v>
      </c>
      <c r="AP39" s="31">
        <v>0</v>
      </c>
      <c r="AQ39" s="31">
        <v>0</v>
      </c>
      <c r="AR39" s="31">
        <f t="shared" si="2"/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f t="shared" si="3"/>
        <v>0</v>
      </c>
      <c r="BC39" s="31">
        <v>0</v>
      </c>
      <c r="BD39" s="31">
        <v>0</v>
      </c>
      <c r="BE39" s="36">
        <f t="shared" si="4"/>
        <v>0</v>
      </c>
      <c r="BF39" s="31">
        <v>0</v>
      </c>
      <c r="BG39" s="31">
        <v>0</v>
      </c>
      <c r="BH39" s="31">
        <v>0</v>
      </c>
      <c r="BI39" s="31">
        <v>0</v>
      </c>
      <c r="BJ39" s="36">
        <f t="shared" si="5"/>
        <v>0</v>
      </c>
      <c r="BK39" s="31">
        <v>0</v>
      </c>
      <c r="BL39" s="31">
        <v>0</v>
      </c>
      <c r="BM39" s="31">
        <v>0</v>
      </c>
      <c r="BN39" s="36">
        <f t="shared" si="6"/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f t="shared" si="7"/>
        <v>0</v>
      </c>
      <c r="BV39" s="31">
        <v>0</v>
      </c>
      <c r="BW39" s="31">
        <v>0</v>
      </c>
      <c r="BX39" s="31">
        <f t="shared" si="8"/>
        <v>0</v>
      </c>
      <c r="BY39" s="31">
        <v>0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  <c r="CE39" s="36">
        <f t="shared" si="9"/>
        <v>0</v>
      </c>
      <c r="CF39" s="31">
        <v>0</v>
      </c>
      <c r="CG39" s="31">
        <v>0</v>
      </c>
      <c r="CH39" s="31">
        <f t="shared" si="10"/>
        <v>0</v>
      </c>
      <c r="CI39" s="31">
        <v>0</v>
      </c>
      <c r="CJ39" s="31">
        <f t="shared" si="0"/>
        <v>4</v>
      </c>
      <c r="CK39" s="50">
        <v>4</v>
      </c>
    </row>
    <row r="40" spans="1:89" ht="84" customHeight="1">
      <c r="A40" s="21" t="s">
        <v>200</v>
      </c>
      <c r="B40" s="20" t="s">
        <v>201</v>
      </c>
      <c r="C40" s="31">
        <v>384</v>
      </c>
      <c r="D40" s="31">
        <v>69</v>
      </c>
      <c r="E40" s="26">
        <v>2</v>
      </c>
      <c r="F40" s="26">
        <v>1</v>
      </c>
      <c r="G40" s="26">
        <v>0</v>
      </c>
      <c r="H40" s="26">
        <v>0</v>
      </c>
      <c r="I40" s="31">
        <v>3</v>
      </c>
      <c r="J40" s="26">
        <v>0</v>
      </c>
      <c r="K40" s="26">
        <v>0</v>
      </c>
      <c r="L40" s="26">
        <v>0</v>
      </c>
      <c r="M40" s="36">
        <v>0</v>
      </c>
      <c r="N40" s="26">
        <v>1</v>
      </c>
      <c r="O40" s="26">
        <v>0</v>
      </c>
      <c r="P40" s="26">
        <v>0</v>
      </c>
      <c r="Q40" s="31">
        <v>1</v>
      </c>
      <c r="R40" s="26">
        <v>0</v>
      </c>
      <c r="S40" s="26">
        <v>1</v>
      </c>
      <c r="T40" s="31">
        <v>1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3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f t="shared" si="1"/>
        <v>3</v>
      </c>
      <c r="AO40" s="31">
        <v>0</v>
      </c>
      <c r="AP40" s="31">
        <v>0</v>
      </c>
      <c r="AQ40" s="31">
        <v>0</v>
      </c>
      <c r="AR40" s="31">
        <f t="shared" si="2"/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f t="shared" si="3"/>
        <v>0</v>
      </c>
      <c r="BC40" s="31">
        <v>0</v>
      </c>
      <c r="BD40" s="31">
        <v>0</v>
      </c>
      <c r="BE40" s="36">
        <f t="shared" si="4"/>
        <v>0</v>
      </c>
      <c r="BF40" s="31">
        <v>4</v>
      </c>
      <c r="BG40" s="31">
        <v>0</v>
      </c>
      <c r="BH40" s="31">
        <v>0</v>
      </c>
      <c r="BI40" s="31">
        <v>0</v>
      </c>
      <c r="BJ40" s="36">
        <f t="shared" si="5"/>
        <v>4</v>
      </c>
      <c r="BK40" s="31">
        <v>1</v>
      </c>
      <c r="BL40" s="31">
        <v>0</v>
      </c>
      <c r="BM40" s="31">
        <v>3</v>
      </c>
      <c r="BN40" s="36">
        <f t="shared" si="6"/>
        <v>4</v>
      </c>
      <c r="BO40" s="31">
        <v>2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f t="shared" si="7"/>
        <v>2</v>
      </c>
      <c r="BV40" s="31">
        <v>15</v>
      </c>
      <c r="BW40" s="31">
        <v>0</v>
      </c>
      <c r="BX40" s="31">
        <f t="shared" si="8"/>
        <v>15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6">
        <f t="shared" si="9"/>
        <v>0</v>
      </c>
      <c r="CF40" s="31">
        <v>0</v>
      </c>
      <c r="CG40" s="31">
        <v>1</v>
      </c>
      <c r="CH40" s="31">
        <f t="shared" si="10"/>
        <v>1</v>
      </c>
      <c r="CI40" s="31">
        <v>0</v>
      </c>
      <c r="CJ40" s="31">
        <f t="shared" si="0"/>
        <v>487</v>
      </c>
      <c r="CK40" s="50">
        <v>487</v>
      </c>
    </row>
    <row r="41" spans="1:89" ht="27">
      <c r="A41" s="21" t="s">
        <v>202</v>
      </c>
      <c r="B41" s="20" t="s">
        <v>203</v>
      </c>
      <c r="C41" s="31">
        <v>3</v>
      </c>
      <c r="D41" s="31">
        <v>0</v>
      </c>
      <c r="E41" s="26">
        <v>0</v>
      </c>
      <c r="F41" s="26">
        <v>0</v>
      </c>
      <c r="G41" s="26">
        <v>0</v>
      </c>
      <c r="H41" s="26">
        <v>0</v>
      </c>
      <c r="I41" s="31">
        <v>0</v>
      </c>
      <c r="J41" s="26">
        <v>0</v>
      </c>
      <c r="K41" s="26">
        <v>0</v>
      </c>
      <c r="L41" s="26">
        <v>0</v>
      </c>
      <c r="M41" s="36">
        <v>0</v>
      </c>
      <c r="N41" s="26">
        <v>0</v>
      </c>
      <c r="O41" s="26">
        <v>0</v>
      </c>
      <c r="P41" s="26">
        <v>0</v>
      </c>
      <c r="Q41" s="31">
        <v>0</v>
      </c>
      <c r="R41" s="26">
        <v>0</v>
      </c>
      <c r="S41" s="26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f t="shared" si="1"/>
        <v>0</v>
      </c>
      <c r="AO41" s="31">
        <v>0</v>
      </c>
      <c r="AP41" s="31">
        <v>0</v>
      </c>
      <c r="AQ41" s="31">
        <v>0</v>
      </c>
      <c r="AR41" s="31">
        <f t="shared" si="2"/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f t="shared" si="3"/>
        <v>0</v>
      </c>
      <c r="BC41" s="31">
        <v>0</v>
      </c>
      <c r="BD41" s="31">
        <v>0</v>
      </c>
      <c r="BE41" s="36">
        <f t="shared" si="4"/>
        <v>0</v>
      </c>
      <c r="BF41" s="31">
        <v>0</v>
      </c>
      <c r="BG41" s="31">
        <v>0</v>
      </c>
      <c r="BH41" s="31">
        <v>0</v>
      </c>
      <c r="BI41" s="31">
        <v>0</v>
      </c>
      <c r="BJ41" s="36">
        <f t="shared" si="5"/>
        <v>0</v>
      </c>
      <c r="BK41" s="31">
        <v>0</v>
      </c>
      <c r="BL41" s="31">
        <v>0</v>
      </c>
      <c r="BM41" s="31">
        <v>0</v>
      </c>
      <c r="BN41" s="36">
        <f t="shared" si="6"/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f t="shared" si="7"/>
        <v>0</v>
      </c>
      <c r="BV41" s="31">
        <v>0</v>
      </c>
      <c r="BW41" s="31">
        <v>0</v>
      </c>
      <c r="BX41" s="31">
        <f t="shared" si="8"/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6">
        <f t="shared" si="9"/>
        <v>0</v>
      </c>
      <c r="CF41" s="31">
        <v>0</v>
      </c>
      <c r="CG41" s="31">
        <v>0</v>
      </c>
      <c r="CH41" s="31">
        <f t="shared" si="10"/>
        <v>0</v>
      </c>
      <c r="CI41" s="31">
        <v>0</v>
      </c>
      <c r="CJ41" s="31">
        <f t="shared" si="0"/>
        <v>3</v>
      </c>
      <c r="CK41" s="50">
        <v>3</v>
      </c>
    </row>
    <row r="42" spans="1:89" ht="117" customHeight="1">
      <c r="A42" s="21" t="s">
        <v>204</v>
      </c>
      <c r="B42" s="20" t="s">
        <v>205</v>
      </c>
      <c r="C42" s="31">
        <v>9</v>
      </c>
      <c r="D42" s="31">
        <v>2</v>
      </c>
      <c r="E42" s="26">
        <v>0</v>
      </c>
      <c r="F42" s="26">
        <v>0</v>
      </c>
      <c r="G42" s="26">
        <v>0</v>
      </c>
      <c r="H42" s="26">
        <v>0</v>
      </c>
      <c r="I42" s="31">
        <v>0</v>
      </c>
      <c r="J42" s="26">
        <v>0</v>
      </c>
      <c r="K42" s="26">
        <v>0</v>
      </c>
      <c r="L42" s="26">
        <v>0</v>
      </c>
      <c r="M42" s="36">
        <v>0</v>
      </c>
      <c r="N42" s="26">
        <v>2</v>
      </c>
      <c r="O42" s="26">
        <v>0</v>
      </c>
      <c r="P42" s="26">
        <v>0</v>
      </c>
      <c r="Q42" s="31">
        <v>2</v>
      </c>
      <c r="R42" s="26">
        <v>0</v>
      </c>
      <c r="S42" s="26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1</v>
      </c>
      <c r="AL42" s="31">
        <v>0</v>
      </c>
      <c r="AM42" s="31">
        <v>0</v>
      </c>
      <c r="AN42" s="31">
        <f t="shared" si="1"/>
        <v>1</v>
      </c>
      <c r="AO42" s="31">
        <v>0</v>
      </c>
      <c r="AP42" s="31">
        <v>0</v>
      </c>
      <c r="AQ42" s="31">
        <v>0</v>
      </c>
      <c r="AR42" s="31">
        <f t="shared" si="2"/>
        <v>0</v>
      </c>
      <c r="AS42" s="31">
        <v>1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2</v>
      </c>
      <c r="AZ42" s="31">
        <v>0</v>
      </c>
      <c r="BA42" s="31">
        <v>0</v>
      </c>
      <c r="BB42" s="31">
        <f t="shared" si="3"/>
        <v>3</v>
      </c>
      <c r="BC42" s="31">
        <v>0</v>
      </c>
      <c r="BD42" s="31">
        <v>0</v>
      </c>
      <c r="BE42" s="36">
        <f t="shared" si="4"/>
        <v>0</v>
      </c>
      <c r="BF42" s="31">
        <v>0</v>
      </c>
      <c r="BG42" s="31">
        <v>0</v>
      </c>
      <c r="BH42" s="31">
        <v>0</v>
      </c>
      <c r="BI42" s="31">
        <v>0</v>
      </c>
      <c r="BJ42" s="36">
        <f t="shared" si="5"/>
        <v>0</v>
      </c>
      <c r="BK42" s="31">
        <v>0</v>
      </c>
      <c r="BL42" s="31">
        <v>0</v>
      </c>
      <c r="BM42" s="31">
        <v>0</v>
      </c>
      <c r="BN42" s="36">
        <f t="shared" si="6"/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f t="shared" si="7"/>
        <v>0</v>
      </c>
      <c r="BV42" s="31">
        <v>0</v>
      </c>
      <c r="BW42" s="31">
        <v>0</v>
      </c>
      <c r="BX42" s="31">
        <f t="shared" si="8"/>
        <v>0</v>
      </c>
      <c r="BY42" s="31">
        <v>0</v>
      </c>
      <c r="BZ42" s="31">
        <v>0</v>
      </c>
      <c r="CA42" s="31">
        <v>0</v>
      </c>
      <c r="CB42" s="31">
        <v>0</v>
      </c>
      <c r="CC42" s="31">
        <v>0</v>
      </c>
      <c r="CD42" s="31">
        <v>0</v>
      </c>
      <c r="CE42" s="36">
        <f t="shared" si="9"/>
        <v>0</v>
      </c>
      <c r="CF42" s="31">
        <v>0</v>
      </c>
      <c r="CG42" s="31">
        <v>0</v>
      </c>
      <c r="CH42" s="31">
        <f t="shared" si="10"/>
        <v>0</v>
      </c>
      <c r="CI42" s="31">
        <v>0</v>
      </c>
      <c r="CJ42" s="31">
        <f t="shared" si="0"/>
        <v>17</v>
      </c>
      <c r="CK42" s="50">
        <v>17</v>
      </c>
    </row>
    <row r="43" spans="1:89" ht="27">
      <c r="A43" s="21" t="s">
        <v>206</v>
      </c>
      <c r="B43" s="20" t="s">
        <v>207</v>
      </c>
      <c r="C43" s="31">
        <v>0</v>
      </c>
      <c r="D43" s="31">
        <v>0</v>
      </c>
      <c r="E43" s="26">
        <v>0</v>
      </c>
      <c r="F43" s="26">
        <v>0</v>
      </c>
      <c r="G43" s="26">
        <v>0</v>
      </c>
      <c r="H43" s="26">
        <v>0</v>
      </c>
      <c r="I43" s="31">
        <v>0</v>
      </c>
      <c r="J43" s="26">
        <v>0</v>
      </c>
      <c r="K43" s="26">
        <v>0</v>
      </c>
      <c r="L43" s="26">
        <v>0</v>
      </c>
      <c r="M43" s="36">
        <v>0</v>
      </c>
      <c r="N43" s="26">
        <v>0</v>
      </c>
      <c r="O43" s="26">
        <v>0</v>
      </c>
      <c r="P43" s="26">
        <v>0</v>
      </c>
      <c r="Q43" s="31">
        <v>0</v>
      </c>
      <c r="R43" s="26">
        <v>0</v>
      </c>
      <c r="S43" s="26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f t="shared" si="1"/>
        <v>0</v>
      </c>
      <c r="AO43" s="31">
        <v>0</v>
      </c>
      <c r="AP43" s="31">
        <v>0</v>
      </c>
      <c r="AQ43" s="31">
        <v>0</v>
      </c>
      <c r="AR43" s="31">
        <f t="shared" si="2"/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f t="shared" si="3"/>
        <v>0</v>
      </c>
      <c r="BC43" s="31">
        <v>0</v>
      </c>
      <c r="BD43" s="31">
        <v>0</v>
      </c>
      <c r="BE43" s="36">
        <f t="shared" si="4"/>
        <v>0</v>
      </c>
      <c r="BF43" s="31">
        <v>0</v>
      </c>
      <c r="BG43" s="31">
        <v>0</v>
      </c>
      <c r="BH43" s="31">
        <v>0</v>
      </c>
      <c r="BI43" s="31">
        <v>0</v>
      </c>
      <c r="BJ43" s="36">
        <f t="shared" si="5"/>
        <v>0</v>
      </c>
      <c r="BK43" s="31">
        <v>0</v>
      </c>
      <c r="BL43" s="31">
        <v>0</v>
      </c>
      <c r="BM43" s="31">
        <v>0</v>
      </c>
      <c r="BN43" s="36">
        <f t="shared" si="6"/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f t="shared" si="7"/>
        <v>0</v>
      </c>
      <c r="BV43" s="31">
        <v>0</v>
      </c>
      <c r="BW43" s="31">
        <v>0</v>
      </c>
      <c r="BX43" s="31">
        <f t="shared" si="8"/>
        <v>0</v>
      </c>
      <c r="BY43" s="31">
        <v>0</v>
      </c>
      <c r="BZ43" s="31">
        <v>0</v>
      </c>
      <c r="CA43" s="31">
        <v>0</v>
      </c>
      <c r="CB43" s="31">
        <v>0</v>
      </c>
      <c r="CC43" s="31">
        <v>0</v>
      </c>
      <c r="CD43" s="31">
        <v>0</v>
      </c>
      <c r="CE43" s="36">
        <f t="shared" si="9"/>
        <v>0</v>
      </c>
      <c r="CF43" s="31">
        <v>0</v>
      </c>
      <c r="CG43" s="31">
        <v>0</v>
      </c>
      <c r="CH43" s="31">
        <f t="shared" si="10"/>
        <v>0</v>
      </c>
      <c r="CI43" s="31">
        <v>0</v>
      </c>
      <c r="CJ43" s="31">
        <f t="shared" si="0"/>
        <v>0</v>
      </c>
      <c r="CK43" s="50">
        <v>0</v>
      </c>
    </row>
    <row r="44" spans="1:89" ht="27">
      <c r="A44" s="21" t="s">
        <v>208</v>
      </c>
      <c r="B44" s="20" t="s">
        <v>209</v>
      </c>
      <c r="C44" s="31">
        <v>0</v>
      </c>
      <c r="D44" s="31">
        <v>2</v>
      </c>
      <c r="E44" s="26">
        <v>0</v>
      </c>
      <c r="F44" s="26">
        <v>0</v>
      </c>
      <c r="G44" s="26">
        <v>0</v>
      </c>
      <c r="H44" s="26">
        <v>0</v>
      </c>
      <c r="I44" s="31">
        <v>0</v>
      </c>
      <c r="J44" s="26">
        <v>0</v>
      </c>
      <c r="K44" s="26">
        <v>0</v>
      </c>
      <c r="L44" s="26">
        <v>0</v>
      </c>
      <c r="M44" s="36">
        <v>0</v>
      </c>
      <c r="N44" s="26">
        <v>0</v>
      </c>
      <c r="O44" s="26">
        <v>0</v>
      </c>
      <c r="P44" s="26">
        <v>0</v>
      </c>
      <c r="Q44" s="31"/>
      <c r="R44" s="26">
        <v>0</v>
      </c>
      <c r="S44" s="26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f t="shared" si="1"/>
        <v>0</v>
      </c>
      <c r="AO44" s="31">
        <v>0</v>
      </c>
      <c r="AP44" s="31">
        <v>0</v>
      </c>
      <c r="AQ44" s="31">
        <v>0</v>
      </c>
      <c r="AR44" s="31">
        <f t="shared" si="2"/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f t="shared" si="3"/>
        <v>0</v>
      </c>
      <c r="BC44" s="31">
        <v>0</v>
      </c>
      <c r="BD44" s="31">
        <v>0</v>
      </c>
      <c r="BE44" s="36">
        <f t="shared" si="4"/>
        <v>0</v>
      </c>
      <c r="BF44" s="31">
        <v>0</v>
      </c>
      <c r="BG44" s="31">
        <v>0</v>
      </c>
      <c r="BH44" s="31">
        <v>0</v>
      </c>
      <c r="BI44" s="31">
        <v>0</v>
      </c>
      <c r="BJ44" s="36">
        <f t="shared" si="5"/>
        <v>0</v>
      </c>
      <c r="BK44" s="31">
        <v>0</v>
      </c>
      <c r="BL44" s="31">
        <v>0</v>
      </c>
      <c r="BM44" s="31">
        <v>0</v>
      </c>
      <c r="BN44" s="36">
        <f t="shared" si="6"/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f t="shared" si="7"/>
        <v>0</v>
      </c>
      <c r="BV44" s="31">
        <v>0</v>
      </c>
      <c r="BW44" s="31">
        <v>0</v>
      </c>
      <c r="BX44" s="31">
        <f t="shared" si="8"/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6">
        <f t="shared" si="9"/>
        <v>0</v>
      </c>
      <c r="CF44" s="31">
        <v>0</v>
      </c>
      <c r="CG44" s="31">
        <v>0</v>
      </c>
      <c r="CH44" s="31">
        <f t="shared" si="10"/>
        <v>0</v>
      </c>
      <c r="CI44" s="31">
        <v>0</v>
      </c>
      <c r="CJ44" s="31">
        <f t="shared" si="0"/>
        <v>2</v>
      </c>
      <c r="CK44" s="50">
        <v>2</v>
      </c>
    </row>
    <row r="45" spans="1:89" ht="27">
      <c r="A45" s="21" t="s">
        <v>210</v>
      </c>
      <c r="B45" s="20" t="s">
        <v>211</v>
      </c>
      <c r="C45" s="31">
        <v>0</v>
      </c>
      <c r="D45" s="31">
        <v>0</v>
      </c>
      <c r="E45" s="26">
        <v>0</v>
      </c>
      <c r="F45" s="26">
        <v>0</v>
      </c>
      <c r="G45" s="26">
        <v>0</v>
      </c>
      <c r="H45" s="26">
        <v>0</v>
      </c>
      <c r="I45" s="31">
        <v>0</v>
      </c>
      <c r="J45" s="26">
        <v>0</v>
      </c>
      <c r="K45" s="26">
        <v>0</v>
      </c>
      <c r="L45" s="26">
        <v>0</v>
      </c>
      <c r="M45" s="36">
        <v>0</v>
      </c>
      <c r="N45" s="26">
        <v>0</v>
      </c>
      <c r="O45" s="26">
        <v>0</v>
      </c>
      <c r="P45" s="26">
        <v>0</v>
      </c>
      <c r="Q45" s="31">
        <v>0</v>
      </c>
      <c r="R45" s="26">
        <v>0</v>
      </c>
      <c r="S45" s="26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f t="shared" si="1"/>
        <v>0</v>
      </c>
      <c r="AO45" s="31">
        <v>0</v>
      </c>
      <c r="AP45" s="31">
        <v>0</v>
      </c>
      <c r="AQ45" s="31">
        <v>0</v>
      </c>
      <c r="AR45" s="31">
        <f t="shared" si="2"/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f t="shared" si="3"/>
        <v>0</v>
      </c>
      <c r="BC45" s="31">
        <v>0</v>
      </c>
      <c r="BD45" s="31">
        <v>0</v>
      </c>
      <c r="BE45" s="36">
        <f t="shared" si="4"/>
        <v>0</v>
      </c>
      <c r="BF45" s="31">
        <v>0</v>
      </c>
      <c r="BG45" s="31">
        <v>0</v>
      </c>
      <c r="BH45" s="31">
        <v>0</v>
      </c>
      <c r="BI45" s="31">
        <v>0</v>
      </c>
      <c r="BJ45" s="36">
        <f t="shared" si="5"/>
        <v>0</v>
      </c>
      <c r="BK45" s="31">
        <v>0</v>
      </c>
      <c r="BL45" s="31">
        <v>0</v>
      </c>
      <c r="BM45" s="31">
        <v>0</v>
      </c>
      <c r="BN45" s="36">
        <f t="shared" si="6"/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f t="shared" si="7"/>
        <v>0</v>
      </c>
      <c r="BV45" s="31">
        <v>0</v>
      </c>
      <c r="BW45" s="31">
        <v>0</v>
      </c>
      <c r="BX45" s="31">
        <f t="shared" si="8"/>
        <v>0</v>
      </c>
      <c r="BY45" s="31">
        <v>0</v>
      </c>
      <c r="BZ45" s="31">
        <v>0</v>
      </c>
      <c r="CA45" s="31">
        <v>0</v>
      </c>
      <c r="CB45" s="31">
        <v>0</v>
      </c>
      <c r="CC45" s="31">
        <v>0</v>
      </c>
      <c r="CD45" s="31">
        <v>0</v>
      </c>
      <c r="CE45" s="36">
        <f t="shared" si="9"/>
        <v>0</v>
      </c>
      <c r="CF45" s="31">
        <v>0</v>
      </c>
      <c r="CG45" s="31">
        <v>0</v>
      </c>
      <c r="CH45" s="31">
        <f t="shared" si="10"/>
        <v>0</v>
      </c>
      <c r="CI45" s="31">
        <v>0</v>
      </c>
      <c r="CJ45" s="31">
        <f t="shared" si="0"/>
        <v>0</v>
      </c>
      <c r="CK45" s="50">
        <v>0</v>
      </c>
    </row>
    <row r="46" spans="1:89" ht="105.75">
      <c r="A46" s="21" t="s">
        <v>212</v>
      </c>
      <c r="B46" s="20" t="s">
        <v>213</v>
      </c>
      <c r="C46" s="31">
        <v>3</v>
      </c>
      <c r="D46" s="31">
        <v>0</v>
      </c>
      <c r="E46" s="26">
        <v>0</v>
      </c>
      <c r="F46" s="26">
        <v>0</v>
      </c>
      <c r="G46" s="26">
        <v>0</v>
      </c>
      <c r="H46" s="26">
        <v>0</v>
      </c>
      <c r="I46" s="31">
        <v>0</v>
      </c>
      <c r="J46" s="26">
        <v>0</v>
      </c>
      <c r="K46" s="26">
        <v>0</v>
      </c>
      <c r="L46" s="26">
        <v>0</v>
      </c>
      <c r="M46" s="36">
        <v>0</v>
      </c>
      <c r="N46" s="26">
        <v>0</v>
      </c>
      <c r="O46" s="26">
        <v>0</v>
      </c>
      <c r="P46" s="26">
        <v>0</v>
      </c>
      <c r="Q46" s="31">
        <v>0</v>
      </c>
      <c r="R46" s="26">
        <v>0</v>
      </c>
      <c r="S46" s="26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f t="shared" si="1"/>
        <v>0</v>
      </c>
      <c r="AO46" s="31">
        <v>0</v>
      </c>
      <c r="AP46" s="31">
        <v>0</v>
      </c>
      <c r="AQ46" s="31">
        <v>0</v>
      </c>
      <c r="AR46" s="31">
        <f t="shared" si="2"/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f t="shared" si="3"/>
        <v>0</v>
      </c>
      <c r="BC46" s="31">
        <v>0</v>
      </c>
      <c r="BD46" s="31">
        <v>0</v>
      </c>
      <c r="BE46" s="36">
        <f t="shared" si="4"/>
        <v>0</v>
      </c>
      <c r="BF46" s="31">
        <v>0</v>
      </c>
      <c r="BG46" s="31">
        <v>0</v>
      </c>
      <c r="BH46" s="31">
        <v>0</v>
      </c>
      <c r="BI46" s="31">
        <v>0</v>
      </c>
      <c r="BJ46" s="36">
        <f t="shared" si="5"/>
        <v>0</v>
      </c>
      <c r="BK46" s="31">
        <v>0</v>
      </c>
      <c r="BL46" s="31">
        <v>0</v>
      </c>
      <c r="BM46" s="31">
        <v>0</v>
      </c>
      <c r="BN46" s="36">
        <f t="shared" si="6"/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f t="shared" si="7"/>
        <v>0</v>
      </c>
      <c r="BV46" s="31">
        <v>0</v>
      </c>
      <c r="BW46" s="31">
        <v>0</v>
      </c>
      <c r="BX46" s="31">
        <f t="shared" si="8"/>
        <v>0</v>
      </c>
      <c r="BY46" s="31">
        <v>0</v>
      </c>
      <c r="BZ46" s="31">
        <v>0</v>
      </c>
      <c r="CA46" s="31">
        <v>0</v>
      </c>
      <c r="CB46" s="31">
        <v>0</v>
      </c>
      <c r="CC46" s="31">
        <v>0</v>
      </c>
      <c r="CD46" s="31">
        <v>0</v>
      </c>
      <c r="CE46" s="36">
        <f t="shared" si="9"/>
        <v>0</v>
      </c>
      <c r="CF46" s="31">
        <v>0</v>
      </c>
      <c r="CG46" s="31">
        <v>0</v>
      </c>
      <c r="CH46" s="31">
        <f t="shared" si="10"/>
        <v>0</v>
      </c>
      <c r="CI46" s="31">
        <v>0</v>
      </c>
      <c r="CJ46" s="31">
        <f t="shared" si="0"/>
        <v>3</v>
      </c>
      <c r="CK46" s="50">
        <v>3</v>
      </c>
    </row>
    <row r="47" spans="1:89" ht="39.75">
      <c r="A47" s="21" t="s">
        <v>214</v>
      </c>
      <c r="B47" s="20" t="s">
        <v>215</v>
      </c>
      <c r="C47" s="31">
        <v>1</v>
      </c>
      <c r="D47" s="31">
        <v>0</v>
      </c>
      <c r="E47" s="26">
        <v>0</v>
      </c>
      <c r="F47" s="26">
        <v>0</v>
      </c>
      <c r="G47" s="26">
        <v>0</v>
      </c>
      <c r="H47" s="26">
        <v>0</v>
      </c>
      <c r="I47" s="31">
        <v>0</v>
      </c>
      <c r="J47" s="26">
        <v>0</v>
      </c>
      <c r="K47" s="26">
        <v>0</v>
      </c>
      <c r="L47" s="26">
        <v>0</v>
      </c>
      <c r="M47" s="36">
        <v>0</v>
      </c>
      <c r="N47" s="26">
        <v>0</v>
      </c>
      <c r="O47" s="26">
        <v>0</v>
      </c>
      <c r="P47" s="26">
        <v>0</v>
      </c>
      <c r="Q47" s="31">
        <v>0</v>
      </c>
      <c r="R47" s="26">
        <v>0</v>
      </c>
      <c r="S47" s="26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1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f t="shared" si="1"/>
        <v>1</v>
      </c>
      <c r="AO47" s="31">
        <v>0</v>
      </c>
      <c r="AP47" s="31">
        <v>0</v>
      </c>
      <c r="AQ47" s="31">
        <v>0</v>
      </c>
      <c r="AR47" s="31">
        <f t="shared" si="2"/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f t="shared" si="3"/>
        <v>0</v>
      </c>
      <c r="BC47" s="31">
        <v>0</v>
      </c>
      <c r="BD47" s="31">
        <v>0</v>
      </c>
      <c r="BE47" s="36">
        <f t="shared" si="4"/>
        <v>0</v>
      </c>
      <c r="BF47" s="31">
        <v>0</v>
      </c>
      <c r="BG47" s="31">
        <v>0</v>
      </c>
      <c r="BH47" s="31">
        <v>0</v>
      </c>
      <c r="BI47" s="31">
        <v>0</v>
      </c>
      <c r="BJ47" s="36">
        <f t="shared" si="5"/>
        <v>0</v>
      </c>
      <c r="BK47" s="31">
        <v>0</v>
      </c>
      <c r="BL47" s="31">
        <v>0</v>
      </c>
      <c r="BM47" s="31">
        <v>0</v>
      </c>
      <c r="BN47" s="36">
        <f t="shared" si="6"/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f t="shared" si="7"/>
        <v>0</v>
      </c>
      <c r="BV47" s="31">
        <v>0</v>
      </c>
      <c r="BW47" s="31">
        <v>0</v>
      </c>
      <c r="BX47" s="31">
        <f t="shared" si="8"/>
        <v>0</v>
      </c>
      <c r="BY47" s="31">
        <v>0</v>
      </c>
      <c r="BZ47" s="31">
        <v>0</v>
      </c>
      <c r="CA47" s="31">
        <v>0</v>
      </c>
      <c r="CB47" s="31">
        <v>0</v>
      </c>
      <c r="CC47" s="31">
        <v>0</v>
      </c>
      <c r="CD47" s="31">
        <v>0</v>
      </c>
      <c r="CE47" s="36">
        <f t="shared" si="9"/>
        <v>0</v>
      </c>
      <c r="CF47" s="31">
        <v>0</v>
      </c>
      <c r="CG47" s="31">
        <v>0</v>
      </c>
      <c r="CH47" s="31">
        <f t="shared" si="10"/>
        <v>0</v>
      </c>
      <c r="CI47" s="31">
        <v>0</v>
      </c>
      <c r="CJ47" s="31">
        <f t="shared" si="0"/>
        <v>2</v>
      </c>
      <c r="CK47" s="50">
        <v>2</v>
      </c>
    </row>
    <row r="48" spans="1:89" ht="42" customHeight="1">
      <c r="A48" s="21" t="s">
        <v>216</v>
      </c>
      <c r="B48" s="20" t="s">
        <v>217</v>
      </c>
      <c r="C48" s="31">
        <v>3</v>
      </c>
      <c r="D48" s="31">
        <v>1</v>
      </c>
      <c r="E48" s="26">
        <v>0</v>
      </c>
      <c r="F48" s="26">
        <v>0</v>
      </c>
      <c r="G48" s="26">
        <v>0</v>
      </c>
      <c r="H48" s="26">
        <v>0</v>
      </c>
      <c r="I48" s="31">
        <v>0</v>
      </c>
      <c r="J48" s="26">
        <v>0</v>
      </c>
      <c r="K48" s="26">
        <v>0</v>
      </c>
      <c r="L48" s="26">
        <v>0</v>
      </c>
      <c r="M48" s="36">
        <v>0</v>
      </c>
      <c r="N48" s="26">
        <v>0</v>
      </c>
      <c r="O48" s="26">
        <v>0</v>
      </c>
      <c r="P48" s="26">
        <v>0</v>
      </c>
      <c r="Q48" s="31">
        <v>0</v>
      </c>
      <c r="R48" s="26">
        <v>0</v>
      </c>
      <c r="S48" s="26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f t="shared" si="1"/>
        <v>0</v>
      </c>
      <c r="AO48" s="31">
        <v>0</v>
      </c>
      <c r="AP48" s="31">
        <v>0</v>
      </c>
      <c r="AQ48" s="31">
        <v>0</v>
      </c>
      <c r="AR48" s="31">
        <f t="shared" si="2"/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f t="shared" si="3"/>
        <v>0</v>
      </c>
      <c r="BC48" s="31">
        <v>0</v>
      </c>
      <c r="BD48" s="31">
        <v>0</v>
      </c>
      <c r="BE48" s="36">
        <f t="shared" si="4"/>
        <v>0</v>
      </c>
      <c r="BF48" s="31">
        <v>0</v>
      </c>
      <c r="BG48" s="31">
        <v>0</v>
      </c>
      <c r="BH48" s="31">
        <v>0</v>
      </c>
      <c r="BI48" s="31">
        <v>0</v>
      </c>
      <c r="BJ48" s="36">
        <f t="shared" si="5"/>
        <v>0</v>
      </c>
      <c r="BK48" s="31">
        <v>0</v>
      </c>
      <c r="BL48" s="31">
        <v>0</v>
      </c>
      <c r="BM48" s="31">
        <v>0</v>
      </c>
      <c r="BN48" s="36">
        <f t="shared" si="6"/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f t="shared" si="7"/>
        <v>0</v>
      </c>
      <c r="BV48" s="31">
        <v>0</v>
      </c>
      <c r="BW48" s="31">
        <v>0</v>
      </c>
      <c r="BX48" s="31">
        <f t="shared" si="8"/>
        <v>0</v>
      </c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36">
        <f t="shared" si="9"/>
        <v>0</v>
      </c>
      <c r="CF48" s="31">
        <v>0</v>
      </c>
      <c r="CG48" s="31">
        <v>0</v>
      </c>
      <c r="CH48" s="31">
        <f t="shared" si="10"/>
        <v>0</v>
      </c>
      <c r="CI48" s="31">
        <v>0</v>
      </c>
      <c r="CJ48" s="31">
        <f t="shared" si="0"/>
        <v>4</v>
      </c>
      <c r="CK48" s="50">
        <v>4</v>
      </c>
    </row>
    <row r="49" spans="1:89" ht="27">
      <c r="A49" s="21" t="s">
        <v>218</v>
      </c>
      <c r="B49" s="20" t="s">
        <v>219</v>
      </c>
      <c r="C49" s="31">
        <v>58</v>
      </c>
      <c r="D49" s="31">
        <v>18</v>
      </c>
      <c r="E49" s="26">
        <v>0</v>
      </c>
      <c r="F49" s="26">
        <v>0</v>
      </c>
      <c r="G49" s="26">
        <v>1</v>
      </c>
      <c r="H49" s="26">
        <v>0</v>
      </c>
      <c r="I49" s="31">
        <v>1</v>
      </c>
      <c r="J49" s="26">
        <v>0</v>
      </c>
      <c r="K49" s="26">
        <v>0</v>
      </c>
      <c r="L49" s="26">
        <v>0</v>
      </c>
      <c r="M49" s="36">
        <v>0</v>
      </c>
      <c r="N49" s="26">
        <v>1</v>
      </c>
      <c r="O49" s="26">
        <v>0</v>
      </c>
      <c r="P49" s="26">
        <v>1</v>
      </c>
      <c r="Q49" s="31">
        <v>2</v>
      </c>
      <c r="R49" s="26">
        <v>0</v>
      </c>
      <c r="S49" s="26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f t="shared" si="1"/>
        <v>0</v>
      </c>
      <c r="AO49" s="31">
        <v>0</v>
      </c>
      <c r="AP49" s="31">
        <v>0</v>
      </c>
      <c r="AQ49" s="31">
        <v>0</v>
      </c>
      <c r="AR49" s="31">
        <f t="shared" si="2"/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f t="shared" si="3"/>
        <v>0</v>
      </c>
      <c r="BC49" s="31">
        <v>0</v>
      </c>
      <c r="BD49" s="31">
        <v>1</v>
      </c>
      <c r="BE49" s="36">
        <f t="shared" si="4"/>
        <v>1</v>
      </c>
      <c r="BF49" s="31">
        <v>0</v>
      </c>
      <c r="BG49" s="31">
        <v>0</v>
      </c>
      <c r="BH49" s="31">
        <v>0</v>
      </c>
      <c r="BI49" s="31">
        <v>0</v>
      </c>
      <c r="BJ49" s="36">
        <f t="shared" si="5"/>
        <v>0</v>
      </c>
      <c r="BK49" s="31">
        <v>0</v>
      </c>
      <c r="BL49" s="31">
        <v>0</v>
      </c>
      <c r="BM49" s="31">
        <v>0</v>
      </c>
      <c r="BN49" s="36">
        <f t="shared" si="6"/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f t="shared" si="7"/>
        <v>0</v>
      </c>
      <c r="BV49" s="31">
        <v>2</v>
      </c>
      <c r="BW49" s="31">
        <v>0</v>
      </c>
      <c r="BX49" s="31">
        <f t="shared" si="8"/>
        <v>2</v>
      </c>
      <c r="BY49" s="31">
        <v>0</v>
      </c>
      <c r="BZ49" s="31">
        <v>0</v>
      </c>
      <c r="CA49" s="31">
        <v>0</v>
      </c>
      <c r="CB49" s="31">
        <v>0</v>
      </c>
      <c r="CC49" s="31">
        <v>0</v>
      </c>
      <c r="CD49" s="31">
        <v>0</v>
      </c>
      <c r="CE49" s="36">
        <f t="shared" si="9"/>
        <v>0</v>
      </c>
      <c r="CF49" s="31">
        <v>0</v>
      </c>
      <c r="CG49" s="31">
        <v>0</v>
      </c>
      <c r="CH49" s="31">
        <f t="shared" si="10"/>
        <v>0</v>
      </c>
      <c r="CI49" s="31">
        <v>0</v>
      </c>
      <c r="CJ49" s="31">
        <f t="shared" si="0"/>
        <v>82</v>
      </c>
      <c r="CK49" s="50">
        <v>82</v>
      </c>
    </row>
    <row r="50" spans="1:89" ht="66">
      <c r="A50" s="21" t="s">
        <v>220</v>
      </c>
      <c r="B50" s="20" t="s">
        <v>221</v>
      </c>
      <c r="C50" s="31">
        <v>0</v>
      </c>
      <c r="D50" s="31">
        <v>0</v>
      </c>
      <c r="E50" s="26">
        <v>0</v>
      </c>
      <c r="F50" s="26">
        <v>0</v>
      </c>
      <c r="G50" s="26">
        <v>0</v>
      </c>
      <c r="H50" s="26">
        <v>0</v>
      </c>
      <c r="I50" s="31">
        <v>0</v>
      </c>
      <c r="J50" s="26">
        <v>0</v>
      </c>
      <c r="K50" s="26">
        <v>0</v>
      </c>
      <c r="L50" s="26">
        <v>0</v>
      </c>
      <c r="M50" s="36">
        <v>0</v>
      </c>
      <c r="N50" s="26">
        <v>0</v>
      </c>
      <c r="O50" s="26">
        <v>0</v>
      </c>
      <c r="P50" s="26">
        <v>0</v>
      </c>
      <c r="Q50" s="31">
        <v>0</v>
      </c>
      <c r="R50" s="26">
        <v>0</v>
      </c>
      <c r="S50" s="26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f t="shared" si="1"/>
        <v>0</v>
      </c>
      <c r="AO50" s="31">
        <v>0</v>
      </c>
      <c r="AP50" s="31">
        <v>0</v>
      </c>
      <c r="AQ50" s="31">
        <v>0</v>
      </c>
      <c r="AR50" s="31">
        <f t="shared" si="2"/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f t="shared" si="3"/>
        <v>0</v>
      </c>
      <c r="BC50" s="31">
        <v>0</v>
      </c>
      <c r="BD50" s="31">
        <v>0</v>
      </c>
      <c r="BE50" s="36">
        <f t="shared" si="4"/>
        <v>0</v>
      </c>
      <c r="BF50" s="31">
        <v>0</v>
      </c>
      <c r="BG50" s="31">
        <v>0</v>
      </c>
      <c r="BH50" s="31">
        <v>0</v>
      </c>
      <c r="BI50" s="31">
        <v>0</v>
      </c>
      <c r="BJ50" s="36">
        <f t="shared" si="5"/>
        <v>0</v>
      </c>
      <c r="BK50" s="31">
        <v>0</v>
      </c>
      <c r="BL50" s="31">
        <v>0</v>
      </c>
      <c r="BM50" s="31">
        <v>0</v>
      </c>
      <c r="BN50" s="36">
        <f t="shared" si="6"/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f t="shared" si="7"/>
        <v>0</v>
      </c>
      <c r="BV50" s="31">
        <v>0</v>
      </c>
      <c r="BW50" s="31">
        <v>0</v>
      </c>
      <c r="BX50" s="31">
        <f t="shared" si="8"/>
        <v>0</v>
      </c>
      <c r="BY50" s="31">
        <v>0</v>
      </c>
      <c r="BZ50" s="31">
        <v>0</v>
      </c>
      <c r="CA50" s="31">
        <v>0</v>
      </c>
      <c r="CB50" s="31">
        <v>0</v>
      </c>
      <c r="CC50" s="31">
        <v>0</v>
      </c>
      <c r="CD50" s="31">
        <v>0</v>
      </c>
      <c r="CE50" s="36">
        <f t="shared" si="9"/>
        <v>0</v>
      </c>
      <c r="CF50" s="31">
        <v>0</v>
      </c>
      <c r="CG50" s="31">
        <v>0</v>
      </c>
      <c r="CH50" s="31">
        <f t="shared" si="10"/>
        <v>0</v>
      </c>
      <c r="CI50" s="31">
        <v>0</v>
      </c>
      <c r="CJ50" s="31">
        <f t="shared" si="0"/>
        <v>0</v>
      </c>
      <c r="CK50" s="50">
        <v>0</v>
      </c>
    </row>
    <row r="51" spans="1:89" ht="14.25">
      <c r="A51" s="21" t="s">
        <v>222</v>
      </c>
      <c r="B51" s="20" t="s">
        <v>223</v>
      </c>
      <c r="C51" s="31">
        <v>1</v>
      </c>
      <c r="D51" s="31">
        <v>0</v>
      </c>
      <c r="E51" s="26">
        <v>0</v>
      </c>
      <c r="F51" s="26">
        <v>0</v>
      </c>
      <c r="G51" s="26">
        <v>0</v>
      </c>
      <c r="H51" s="26">
        <v>0</v>
      </c>
      <c r="I51" s="31">
        <v>0</v>
      </c>
      <c r="J51" s="26">
        <v>0</v>
      </c>
      <c r="K51" s="26">
        <v>0</v>
      </c>
      <c r="L51" s="26">
        <v>0</v>
      </c>
      <c r="M51" s="36">
        <v>0</v>
      </c>
      <c r="N51" s="26">
        <v>0</v>
      </c>
      <c r="O51" s="26">
        <v>0</v>
      </c>
      <c r="P51" s="26">
        <v>0</v>
      </c>
      <c r="Q51" s="31">
        <v>0</v>
      </c>
      <c r="R51" s="26">
        <v>0</v>
      </c>
      <c r="S51" s="26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f t="shared" si="1"/>
        <v>0</v>
      </c>
      <c r="AO51" s="31">
        <v>0</v>
      </c>
      <c r="AP51" s="31">
        <v>0</v>
      </c>
      <c r="AQ51" s="31">
        <v>0</v>
      </c>
      <c r="AR51" s="31">
        <f t="shared" si="2"/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f t="shared" si="3"/>
        <v>0</v>
      </c>
      <c r="BC51" s="31">
        <v>0</v>
      </c>
      <c r="BD51" s="31">
        <v>0</v>
      </c>
      <c r="BE51" s="36">
        <f t="shared" si="4"/>
        <v>0</v>
      </c>
      <c r="BF51" s="31">
        <v>0</v>
      </c>
      <c r="BG51" s="31">
        <v>0</v>
      </c>
      <c r="BH51" s="31">
        <v>0</v>
      </c>
      <c r="BI51" s="31">
        <v>0</v>
      </c>
      <c r="BJ51" s="36">
        <f t="shared" si="5"/>
        <v>0</v>
      </c>
      <c r="BK51" s="31">
        <v>0</v>
      </c>
      <c r="BL51" s="31">
        <v>0</v>
      </c>
      <c r="BM51" s="31">
        <v>0</v>
      </c>
      <c r="BN51" s="36">
        <f t="shared" si="6"/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f t="shared" si="7"/>
        <v>0</v>
      </c>
      <c r="BV51" s="31">
        <v>0</v>
      </c>
      <c r="BW51" s="31">
        <v>0</v>
      </c>
      <c r="BX51" s="31">
        <f t="shared" si="8"/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6">
        <f t="shared" si="9"/>
        <v>0</v>
      </c>
      <c r="CF51" s="31">
        <v>0</v>
      </c>
      <c r="CG51" s="31">
        <v>0</v>
      </c>
      <c r="CH51" s="31">
        <f t="shared" si="10"/>
        <v>0</v>
      </c>
      <c r="CI51" s="31">
        <v>0</v>
      </c>
      <c r="CJ51" s="31">
        <f t="shared" si="0"/>
        <v>1</v>
      </c>
      <c r="CK51" s="50">
        <v>1</v>
      </c>
    </row>
    <row r="52" spans="1:89" ht="27">
      <c r="A52" s="21" t="s">
        <v>224</v>
      </c>
      <c r="B52" s="20" t="s">
        <v>225</v>
      </c>
      <c r="C52" s="31">
        <v>1</v>
      </c>
      <c r="D52" s="31">
        <v>0</v>
      </c>
      <c r="E52" s="26">
        <v>0</v>
      </c>
      <c r="F52" s="26">
        <v>0</v>
      </c>
      <c r="G52" s="26">
        <v>0</v>
      </c>
      <c r="H52" s="26">
        <v>0</v>
      </c>
      <c r="I52" s="31">
        <v>0</v>
      </c>
      <c r="J52" s="26">
        <v>0</v>
      </c>
      <c r="K52" s="26">
        <v>0</v>
      </c>
      <c r="L52" s="26">
        <v>0</v>
      </c>
      <c r="M52" s="36">
        <v>0</v>
      </c>
      <c r="N52" s="26">
        <v>0</v>
      </c>
      <c r="O52" s="26">
        <v>0</v>
      </c>
      <c r="P52" s="26">
        <v>0</v>
      </c>
      <c r="Q52" s="31">
        <v>0</v>
      </c>
      <c r="R52" s="26">
        <v>0</v>
      </c>
      <c r="S52" s="26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f t="shared" si="1"/>
        <v>0</v>
      </c>
      <c r="AO52" s="31">
        <v>0</v>
      </c>
      <c r="AP52" s="31">
        <v>0</v>
      </c>
      <c r="AQ52" s="31">
        <v>0</v>
      </c>
      <c r="AR52" s="31">
        <f t="shared" si="2"/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f t="shared" si="3"/>
        <v>0</v>
      </c>
      <c r="BC52" s="31">
        <v>0</v>
      </c>
      <c r="BD52" s="31">
        <v>0</v>
      </c>
      <c r="BE52" s="36">
        <f t="shared" si="4"/>
        <v>0</v>
      </c>
      <c r="BF52" s="31">
        <v>0</v>
      </c>
      <c r="BG52" s="31">
        <v>0</v>
      </c>
      <c r="BH52" s="31">
        <v>0</v>
      </c>
      <c r="BI52" s="31">
        <v>0</v>
      </c>
      <c r="BJ52" s="36">
        <f t="shared" si="5"/>
        <v>0</v>
      </c>
      <c r="BK52" s="31">
        <v>0</v>
      </c>
      <c r="BL52" s="31">
        <v>0</v>
      </c>
      <c r="BM52" s="31">
        <v>1</v>
      </c>
      <c r="BN52" s="36">
        <f t="shared" si="6"/>
        <v>1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f t="shared" si="7"/>
        <v>0</v>
      </c>
      <c r="BV52" s="31">
        <v>0</v>
      </c>
      <c r="BW52" s="31">
        <v>0</v>
      </c>
      <c r="BX52" s="31">
        <f t="shared" si="8"/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6">
        <f t="shared" si="9"/>
        <v>0</v>
      </c>
      <c r="CF52" s="31">
        <v>0</v>
      </c>
      <c r="CG52" s="31">
        <v>0</v>
      </c>
      <c r="CH52" s="31">
        <f t="shared" si="10"/>
        <v>0</v>
      </c>
      <c r="CI52" s="31">
        <v>0</v>
      </c>
      <c r="CJ52" s="31">
        <f aca="true" t="shared" si="11" ref="CJ52:CJ83">CI52+CH52+CE52+BX52+BU52+BN52+BJ52+BE52+BB52+AR52+AN52+T52+Q52+M52+I52+D52+C52</f>
        <v>2</v>
      </c>
      <c r="CK52" s="50">
        <v>2</v>
      </c>
    </row>
    <row r="53" spans="1:89" ht="27">
      <c r="A53" s="21" t="s">
        <v>226</v>
      </c>
      <c r="B53" s="20" t="s">
        <v>227</v>
      </c>
      <c r="C53" s="31">
        <v>1</v>
      </c>
      <c r="D53" s="31">
        <v>0</v>
      </c>
      <c r="E53" s="26">
        <v>0</v>
      </c>
      <c r="F53" s="26">
        <v>0</v>
      </c>
      <c r="G53" s="26">
        <v>0</v>
      </c>
      <c r="H53" s="26">
        <v>0</v>
      </c>
      <c r="I53" s="31">
        <v>0</v>
      </c>
      <c r="J53" s="26">
        <v>0</v>
      </c>
      <c r="K53" s="26">
        <v>0</v>
      </c>
      <c r="L53" s="26">
        <v>0</v>
      </c>
      <c r="M53" s="36">
        <v>0</v>
      </c>
      <c r="N53" s="26">
        <v>0</v>
      </c>
      <c r="O53" s="26">
        <v>0</v>
      </c>
      <c r="P53" s="26">
        <v>0</v>
      </c>
      <c r="Q53" s="31">
        <v>0</v>
      </c>
      <c r="R53" s="26">
        <v>0</v>
      </c>
      <c r="S53" s="26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f t="shared" si="1"/>
        <v>0</v>
      </c>
      <c r="AO53" s="31">
        <v>0</v>
      </c>
      <c r="AP53" s="31">
        <v>0</v>
      </c>
      <c r="AQ53" s="31">
        <v>0</v>
      </c>
      <c r="AR53" s="31">
        <f t="shared" si="2"/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f t="shared" si="3"/>
        <v>0</v>
      </c>
      <c r="BC53" s="31">
        <v>0</v>
      </c>
      <c r="BD53" s="31">
        <v>0</v>
      </c>
      <c r="BE53" s="36">
        <f t="shared" si="4"/>
        <v>0</v>
      </c>
      <c r="BF53" s="31">
        <v>0</v>
      </c>
      <c r="BG53" s="31">
        <v>0</v>
      </c>
      <c r="BH53" s="31">
        <v>0</v>
      </c>
      <c r="BI53" s="31">
        <v>0</v>
      </c>
      <c r="BJ53" s="36">
        <f t="shared" si="5"/>
        <v>0</v>
      </c>
      <c r="BK53" s="31">
        <v>0</v>
      </c>
      <c r="BL53" s="31">
        <v>0</v>
      </c>
      <c r="BM53" s="31">
        <v>0</v>
      </c>
      <c r="BN53" s="36">
        <f t="shared" si="6"/>
        <v>0</v>
      </c>
      <c r="BO53" s="31">
        <v>0</v>
      </c>
      <c r="BP53" s="31">
        <v>0</v>
      </c>
      <c r="BQ53" s="31">
        <v>0</v>
      </c>
      <c r="BR53" s="31">
        <v>0</v>
      </c>
      <c r="BS53" s="31">
        <v>0</v>
      </c>
      <c r="BT53" s="31">
        <v>0</v>
      </c>
      <c r="BU53" s="31">
        <f t="shared" si="7"/>
        <v>0</v>
      </c>
      <c r="BV53" s="31">
        <v>0</v>
      </c>
      <c r="BW53" s="31">
        <v>0</v>
      </c>
      <c r="BX53" s="31">
        <f t="shared" si="8"/>
        <v>0</v>
      </c>
      <c r="BY53" s="31">
        <v>0</v>
      </c>
      <c r="BZ53" s="31">
        <v>0</v>
      </c>
      <c r="CA53" s="31">
        <v>0</v>
      </c>
      <c r="CB53" s="31">
        <v>0</v>
      </c>
      <c r="CC53" s="31">
        <v>0</v>
      </c>
      <c r="CD53" s="31">
        <v>0</v>
      </c>
      <c r="CE53" s="36">
        <f t="shared" si="9"/>
        <v>0</v>
      </c>
      <c r="CF53" s="31">
        <v>0</v>
      </c>
      <c r="CG53" s="31">
        <v>0</v>
      </c>
      <c r="CH53" s="31">
        <f t="shared" si="10"/>
        <v>0</v>
      </c>
      <c r="CI53" s="31">
        <v>0</v>
      </c>
      <c r="CJ53" s="31">
        <f t="shared" si="11"/>
        <v>1</v>
      </c>
      <c r="CK53" s="50">
        <v>1</v>
      </c>
    </row>
    <row r="54" spans="1:89" ht="27">
      <c r="A54" s="21" t="s">
        <v>228</v>
      </c>
      <c r="B54" s="20" t="s">
        <v>229</v>
      </c>
      <c r="C54" s="31">
        <v>2</v>
      </c>
      <c r="D54" s="31">
        <v>0</v>
      </c>
      <c r="E54" s="26">
        <v>0</v>
      </c>
      <c r="F54" s="26">
        <v>0</v>
      </c>
      <c r="G54" s="26">
        <v>0</v>
      </c>
      <c r="H54" s="26">
        <v>0</v>
      </c>
      <c r="I54" s="31">
        <v>0</v>
      </c>
      <c r="J54" s="26">
        <v>0</v>
      </c>
      <c r="K54" s="26">
        <v>0</v>
      </c>
      <c r="L54" s="26">
        <v>0</v>
      </c>
      <c r="M54" s="36">
        <v>0</v>
      </c>
      <c r="N54" s="26">
        <v>0</v>
      </c>
      <c r="O54" s="26">
        <v>0</v>
      </c>
      <c r="P54" s="26">
        <v>0</v>
      </c>
      <c r="Q54" s="31">
        <v>0</v>
      </c>
      <c r="R54" s="26">
        <v>0</v>
      </c>
      <c r="S54" s="26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f t="shared" si="1"/>
        <v>0</v>
      </c>
      <c r="AO54" s="31">
        <v>0</v>
      </c>
      <c r="AP54" s="31">
        <v>0</v>
      </c>
      <c r="AQ54" s="31">
        <v>0</v>
      </c>
      <c r="AR54" s="31">
        <f t="shared" si="2"/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f t="shared" si="3"/>
        <v>0</v>
      </c>
      <c r="BC54" s="31">
        <v>0</v>
      </c>
      <c r="BD54" s="31">
        <v>0</v>
      </c>
      <c r="BE54" s="36">
        <f t="shared" si="4"/>
        <v>0</v>
      </c>
      <c r="BF54" s="31">
        <v>0</v>
      </c>
      <c r="BG54" s="31">
        <v>0</v>
      </c>
      <c r="BH54" s="31">
        <v>0</v>
      </c>
      <c r="BI54" s="31">
        <v>0</v>
      </c>
      <c r="BJ54" s="36">
        <f t="shared" si="5"/>
        <v>0</v>
      </c>
      <c r="BK54" s="31">
        <v>0</v>
      </c>
      <c r="BL54" s="31">
        <v>0</v>
      </c>
      <c r="BM54" s="31">
        <v>0</v>
      </c>
      <c r="BN54" s="36">
        <f t="shared" si="6"/>
        <v>0</v>
      </c>
      <c r="BO54" s="31">
        <v>0</v>
      </c>
      <c r="BP54" s="31">
        <v>0</v>
      </c>
      <c r="BQ54" s="31">
        <v>0</v>
      </c>
      <c r="BR54" s="31">
        <v>0</v>
      </c>
      <c r="BS54" s="31">
        <v>0</v>
      </c>
      <c r="BT54" s="31">
        <v>0</v>
      </c>
      <c r="BU54" s="31">
        <f t="shared" si="7"/>
        <v>0</v>
      </c>
      <c r="BV54" s="31">
        <v>0</v>
      </c>
      <c r="BW54" s="31">
        <v>0</v>
      </c>
      <c r="BX54" s="31">
        <f t="shared" si="8"/>
        <v>0</v>
      </c>
      <c r="BY54" s="31">
        <v>0</v>
      </c>
      <c r="BZ54" s="31">
        <v>0</v>
      </c>
      <c r="CA54" s="31">
        <v>0</v>
      </c>
      <c r="CB54" s="31">
        <v>0</v>
      </c>
      <c r="CC54" s="31">
        <v>0</v>
      </c>
      <c r="CD54" s="31">
        <v>0</v>
      </c>
      <c r="CE54" s="36">
        <f t="shared" si="9"/>
        <v>0</v>
      </c>
      <c r="CF54" s="31">
        <v>0</v>
      </c>
      <c r="CG54" s="31">
        <v>0</v>
      </c>
      <c r="CH54" s="31">
        <f t="shared" si="10"/>
        <v>0</v>
      </c>
      <c r="CI54" s="31">
        <v>0</v>
      </c>
      <c r="CJ54" s="31">
        <f t="shared" si="11"/>
        <v>2</v>
      </c>
      <c r="CK54" s="50">
        <v>2</v>
      </c>
    </row>
    <row r="55" spans="1:89" ht="66">
      <c r="A55" s="21" t="s">
        <v>230</v>
      </c>
      <c r="B55" s="20" t="s">
        <v>231</v>
      </c>
      <c r="C55" s="31">
        <v>1</v>
      </c>
      <c r="D55" s="31">
        <v>0</v>
      </c>
      <c r="E55" s="26">
        <v>0</v>
      </c>
      <c r="F55" s="26">
        <v>0</v>
      </c>
      <c r="G55" s="26">
        <v>0</v>
      </c>
      <c r="H55" s="26">
        <v>0</v>
      </c>
      <c r="I55" s="31">
        <v>0</v>
      </c>
      <c r="J55" s="26">
        <v>0</v>
      </c>
      <c r="K55" s="26">
        <v>0</v>
      </c>
      <c r="L55" s="26">
        <v>0</v>
      </c>
      <c r="M55" s="36">
        <v>0</v>
      </c>
      <c r="N55" s="26">
        <v>0</v>
      </c>
      <c r="O55" s="26">
        <v>0</v>
      </c>
      <c r="P55" s="26">
        <v>0</v>
      </c>
      <c r="Q55" s="31">
        <v>0</v>
      </c>
      <c r="R55" s="26">
        <v>0</v>
      </c>
      <c r="S55" s="26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f t="shared" si="1"/>
        <v>0</v>
      </c>
      <c r="AO55" s="31">
        <v>0</v>
      </c>
      <c r="AP55" s="31">
        <v>0</v>
      </c>
      <c r="AQ55" s="31">
        <v>0</v>
      </c>
      <c r="AR55" s="31">
        <f t="shared" si="2"/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f t="shared" si="3"/>
        <v>0</v>
      </c>
      <c r="BC55" s="31">
        <v>0</v>
      </c>
      <c r="BD55" s="31">
        <v>0</v>
      </c>
      <c r="BE55" s="36">
        <f t="shared" si="4"/>
        <v>0</v>
      </c>
      <c r="BF55" s="31">
        <v>0</v>
      </c>
      <c r="BG55" s="31">
        <v>0</v>
      </c>
      <c r="BH55" s="31">
        <v>0</v>
      </c>
      <c r="BI55" s="31">
        <v>0</v>
      </c>
      <c r="BJ55" s="36">
        <f t="shared" si="5"/>
        <v>0</v>
      </c>
      <c r="BK55" s="31">
        <v>0</v>
      </c>
      <c r="BL55" s="31">
        <v>0</v>
      </c>
      <c r="BM55" s="31">
        <v>0</v>
      </c>
      <c r="BN55" s="36">
        <f t="shared" si="6"/>
        <v>0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31">
        <f t="shared" si="7"/>
        <v>0</v>
      </c>
      <c r="BV55" s="31">
        <v>0</v>
      </c>
      <c r="BW55" s="31">
        <v>0</v>
      </c>
      <c r="BX55" s="31">
        <f t="shared" si="8"/>
        <v>0</v>
      </c>
      <c r="BY55" s="31">
        <v>0</v>
      </c>
      <c r="BZ55" s="31">
        <v>0</v>
      </c>
      <c r="CA55" s="31">
        <v>0</v>
      </c>
      <c r="CB55" s="31">
        <v>0</v>
      </c>
      <c r="CC55" s="31">
        <v>0</v>
      </c>
      <c r="CD55" s="31">
        <v>0</v>
      </c>
      <c r="CE55" s="36">
        <f t="shared" si="9"/>
        <v>0</v>
      </c>
      <c r="CF55" s="31">
        <v>0</v>
      </c>
      <c r="CG55" s="31">
        <v>0</v>
      </c>
      <c r="CH55" s="31">
        <f t="shared" si="10"/>
        <v>0</v>
      </c>
      <c r="CI55" s="31">
        <v>0</v>
      </c>
      <c r="CJ55" s="31">
        <f t="shared" si="11"/>
        <v>1</v>
      </c>
      <c r="CK55" s="50">
        <v>1</v>
      </c>
    </row>
    <row r="56" spans="1:89" ht="80.25" customHeight="1">
      <c r="A56" s="21" t="s">
        <v>232</v>
      </c>
      <c r="B56" s="20" t="s">
        <v>233</v>
      </c>
      <c r="C56" s="31">
        <v>0</v>
      </c>
      <c r="D56" s="31">
        <v>0</v>
      </c>
      <c r="E56" s="26">
        <v>0</v>
      </c>
      <c r="F56" s="26">
        <v>0</v>
      </c>
      <c r="G56" s="26">
        <v>0</v>
      </c>
      <c r="H56" s="26">
        <v>0</v>
      </c>
      <c r="I56" s="31">
        <v>0</v>
      </c>
      <c r="J56" s="26">
        <v>0</v>
      </c>
      <c r="K56" s="26">
        <v>0</v>
      </c>
      <c r="L56" s="26">
        <v>0</v>
      </c>
      <c r="M56" s="36">
        <v>0</v>
      </c>
      <c r="N56" s="26">
        <v>0</v>
      </c>
      <c r="O56" s="26">
        <v>0</v>
      </c>
      <c r="P56" s="26">
        <v>0</v>
      </c>
      <c r="Q56" s="31">
        <v>0</v>
      </c>
      <c r="R56" s="26">
        <v>0</v>
      </c>
      <c r="S56" s="26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f t="shared" si="1"/>
        <v>0</v>
      </c>
      <c r="AO56" s="31">
        <v>0</v>
      </c>
      <c r="AP56" s="31">
        <v>0</v>
      </c>
      <c r="AQ56" s="31">
        <v>0</v>
      </c>
      <c r="AR56" s="31">
        <f t="shared" si="2"/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f t="shared" si="3"/>
        <v>0</v>
      </c>
      <c r="BC56" s="31">
        <v>0</v>
      </c>
      <c r="BD56" s="31">
        <v>0</v>
      </c>
      <c r="BE56" s="36">
        <f t="shared" si="4"/>
        <v>0</v>
      </c>
      <c r="BF56" s="31">
        <v>0</v>
      </c>
      <c r="BG56" s="31">
        <v>0</v>
      </c>
      <c r="BH56" s="31">
        <v>0</v>
      </c>
      <c r="BI56" s="31">
        <v>0</v>
      </c>
      <c r="BJ56" s="36">
        <f t="shared" si="5"/>
        <v>0</v>
      </c>
      <c r="BK56" s="31">
        <v>0</v>
      </c>
      <c r="BL56" s="31">
        <v>0</v>
      </c>
      <c r="BM56" s="31">
        <v>0</v>
      </c>
      <c r="BN56" s="36">
        <f t="shared" si="6"/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f t="shared" si="7"/>
        <v>0</v>
      </c>
      <c r="BV56" s="31">
        <v>0</v>
      </c>
      <c r="BW56" s="31">
        <v>0</v>
      </c>
      <c r="BX56" s="31">
        <f t="shared" si="8"/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6">
        <f t="shared" si="9"/>
        <v>0</v>
      </c>
      <c r="CF56" s="31">
        <v>0</v>
      </c>
      <c r="CG56" s="31">
        <v>0</v>
      </c>
      <c r="CH56" s="31">
        <f t="shared" si="10"/>
        <v>0</v>
      </c>
      <c r="CI56" s="31">
        <v>0</v>
      </c>
      <c r="CJ56" s="31">
        <f t="shared" si="11"/>
        <v>0</v>
      </c>
      <c r="CK56" s="50">
        <v>0</v>
      </c>
    </row>
    <row r="57" spans="1:89" ht="27">
      <c r="A57" s="21" t="s">
        <v>234</v>
      </c>
      <c r="B57" s="20" t="s">
        <v>235</v>
      </c>
      <c r="C57" s="31">
        <v>1</v>
      </c>
      <c r="D57" s="31">
        <v>0</v>
      </c>
      <c r="E57" s="26">
        <v>0</v>
      </c>
      <c r="F57" s="26">
        <v>0</v>
      </c>
      <c r="G57" s="26">
        <v>0</v>
      </c>
      <c r="H57" s="26">
        <v>0</v>
      </c>
      <c r="I57" s="31">
        <v>0</v>
      </c>
      <c r="J57" s="26">
        <v>0</v>
      </c>
      <c r="K57" s="26">
        <v>0</v>
      </c>
      <c r="L57" s="26">
        <v>0</v>
      </c>
      <c r="M57" s="36">
        <v>0</v>
      </c>
      <c r="N57" s="26">
        <v>0</v>
      </c>
      <c r="O57" s="26">
        <v>0</v>
      </c>
      <c r="P57" s="26">
        <v>0</v>
      </c>
      <c r="Q57" s="31">
        <v>0</v>
      </c>
      <c r="R57" s="26">
        <v>0</v>
      </c>
      <c r="S57" s="26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f t="shared" si="1"/>
        <v>0</v>
      </c>
      <c r="AO57" s="31">
        <v>0</v>
      </c>
      <c r="AP57" s="31">
        <v>0</v>
      </c>
      <c r="AQ57" s="31">
        <v>0</v>
      </c>
      <c r="AR57" s="31">
        <f t="shared" si="2"/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f t="shared" si="3"/>
        <v>0</v>
      </c>
      <c r="BC57" s="31">
        <v>0</v>
      </c>
      <c r="BD57" s="31">
        <v>0</v>
      </c>
      <c r="BE57" s="36">
        <f t="shared" si="4"/>
        <v>0</v>
      </c>
      <c r="BF57" s="31">
        <v>0</v>
      </c>
      <c r="BG57" s="31">
        <v>0</v>
      </c>
      <c r="BH57" s="31">
        <v>0</v>
      </c>
      <c r="BI57" s="31">
        <v>0</v>
      </c>
      <c r="BJ57" s="36">
        <f t="shared" si="5"/>
        <v>0</v>
      </c>
      <c r="BK57" s="31">
        <v>0</v>
      </c>
      <c r="BL57" s="31">
        <v>0</v>
      </c>
      <c r="BM57" s="31">
        <v>0</v>
      </c>
      <c r="BN57" s="36">
        <f t="shared" si="6"/>
        <v>0</v>
      </c>
      <c r="BO57" s="31">
        <v>0</v>
      </c>
      <c r="BP57" s="31">
        <v>0</v>
      </c>
      <c r="BQ57" s="31">
        <v>0</v>
      </c>
      <c r="BR57" s="31">
        <v>0</v>
      </c>
      <c r="BS57" s="31">
        <v>0</v>
      </c>
      <c r="BT57" s="31">
        <v>0</v>
      </c>
      <c r="BU57" s="31">
        <f t="shared" si="7"/>
        <v>0</v>
      </c>
      <c r="BV57" s="31">
        <v>0</v>
      </c>
      <c r="BW57" s="31">
        <v>0</v>
      </c>
      <c r="BX57" s="31">
        <f t="shared" si="8"/>
        <v>0</v>
      </c>
      <c r="BY57" s="31">
        <v>0</v>
      </c>
      <c r="BZ57" s="31">
        <v>0</v>
      </c>
      <c r="CA57" s="31">
        <v>0</v>
      </c>
      <c r="CB57" s="31">
        <v>0</v>
      </c>
      <c r="CC57" s="31">
        <v>0</v>
      </c>
      <c r="CD57" s="31">
        <v>0</v>
      </c>
      <c r="CE57" s="36">
        <f t="shared" si="9"/>
        <v>0</v>
      </c>
      <c r="CF57" s="31">
        <v>0</v>
      </c>
      <c r="CG57" s="31">
        <v>0</v>
      </c>
      <c r="CH57" s="31">
        <f t="shared" si="10"/>
        <v>0</v>
      </c>
      <c r="CI57" s="31">
        <v>0</v>
      </c>
      <c r="CJ57" s="31">
        <f t="shared" si="11"/>
        <v>1</v>
      </c>
      <c r="CK57" s="50">
        <v>1</v>
      </c>
    </row>
    <row r="58" spans="1:89" ht="27">
      <c r="A58" s="21" t="s">
        <v>236</v>
      </c>
      <c r="B58" s="20" t="s">
        <v>237</v>
      </c>
      <c r="C58" s="31">
        <v>0</v>
      </c>
      <c r="D58" s="31">
        <v>0</v>
      </c>
      <c r="E58" s="26">
        <v>0</v>
      </c>
      <c r="F58" s="26">
        <v>0</v>
      </c>
      <c r="G58" s="26">
        <v>0</v>
      </c>
      <c r="H58" s="26">
        <v>0</v>
      </c>
      <c r="I58" s="31">
        <v>0</v>
      </c>
      <c r="J58" s="26">
        <v>0</v>
      </c>
      <c r="K58" s="26">
        <v>0</v>
      </c>
      <c r="L58" s="26">
        <v>0</v>
      </c>
      <c r="M58" s="36">
        <v>0</v>
      </c>
      <c r="N58" s="26">
        <v>0</v>
      </c>
      <c r="O58" s="26">
        <v>0</v>
      </c>
      <c r="P58" s="26">
        <v>0</v>
      </c>
      <c r="Q58" s="31">
        <v>0</v>
      </c>
      <c r="R58" s="26">
        <v>0</v>
      </c>
      <c r="S58" s="26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f t="shared" si="1"/>
        <v>0</v>
      </c>
      <c r="AO58" s="31">
        <v>0</v>
      </c>
      <c r="AP58" s="31">
        <v>0</v>
      </c>
      <c r="AQ58" s="31">
        <v>0</v>
      </c>
      <c r="AR58" s="31">
        <f t="shared" si="2"/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f t="shared" si="3"/>
        <v>0</v>
      </c>
      <c r="BC58" s="31">
        <v>0</v>
      </c>
      <c r="BD58" s="31">
        <v>0</v>
      </c>
      <c r="BE58" s="36">
        <f t="shared" si="4"/>
        <v>0</v>
      </c>
      <c r="BF58" s="31">
        <v>0</v>
      </c>
      <c r="BG58" s="31">
        <v>0</v>
      </c>
      <c r="BH58" s="31">
        <v>0</v>
      </c>
      <c r="BI58" s="31">
        <v>0</v>
      </c>
      <c r="BJ58" s="36">
        <f t="shared" si="5"/>
        <v>0</v>
      </c>
      <c r="BK58" s="31">
        <v>0</v>
      </c>
      <c r="BL58" s="31">
        <v>0</v>
      </c>
      <c r="BM58" s="31">
        <v>0</v>
      </c>
      <c r="BN58" s="36">
        <f t="shared" si="6"/>
        <v>0</v>
      </c>
      <c r="BO58" s="31">
        <v>0</v>
      </c>
      <c r="BP58" s="31">
        <v>0</v>
      </c>
      <c r="BQ58" s="31">
        <v>0</v>
      </c>
      <c r="BR58" s="31">
        <v>0</v>
      </c>
      <c r="BS58" s="31">
        <v>0</v>
      </c>
      <c r="BT58" s="31">
        <v>0</v>
      </c>
      <c r="BU58" s="31">
        <f t="shared" si="7"/>
        <v>0</v>
      </c>
      <c r="BV58" s="31">
        <v>0</v>
      </c>
      <c r="BW58" s="31">
        <v>0</v>
      </c>
      <c r="BX58" s="31">
        <f t="shared" si="8"/>
        <v>0</v>
      </c>
      <c r="BY58" s="31">
        <v>0</v>
      </c>
      <c r="BZ58" s="31">
        <v>0</v>
      </c>
      <c r="CA58" s="31">
        <v>0</v>
      </c>
      <c r="CB58" s="31">
        <v>0</v>
      </c>
      <c r="CC58" s="31">
        <v>0</v>
      </c>
      <c r="CD58" s="31">
        <v>0</v>
      </c>
      <c r="CE58" s="36">
        <f t="shared" si="9"/>
        <v>0</v>
      </c>
      <c r="CF58" s="31">
        <v>0</v>
      </c>
      <c r="CG58" s="31">
        <v>0</v>
      </c>
      <c r="CH58" s="31">
        <f t="shared" si="10"/>
        <v>0</v>
      </c>
      <c r="CI58" s="31">
        <v>0</v>
      </c>
      <c r="CJ58" s="31">
        <f t="shared" si="11"/>
        <v>0</v>
      </c>
      <c r="CK58" s="50">
        <v>0</v>
      </c>
    </row>
    <row r="59" spans="1:89" ht="79.5">
      <c r="A59" s="21" t="s">
        <v>238</v>
      </c>
      <c r="B59" s="20" t="s">
        <v>239</v>
      </c>
      <c r="C59" s="31">
        <v>1</v>
      </c>
      <c r="D59" s="31">
        <v>0</v>
      </c>
      <c r="E59" s="26">
        <v>0</v>
      </c>
      <c r="F59" s="26">
        <v>0</v>
      </c>
      <c r="G59" s="26">
        <v>0</v>
      </c>
      <c r="H59" s="26">
        <v>0</v>
      </c>
      <c r="I59" s="31">
        <v>0</v>
      </c>
      <c r="J59" s="26">
        <v>0</v>
      </c>
      <c r="K59" s="26">
        <v>0</v>
      </c>
      <c r="L59" s="26">
        <v>0</v>
      </c>
      <c r="M59" s="36">
        <v>0</v>
      </c>
      <c r="N59" s="26">
        <v>3</v>
      </c>
      <c r="O59" s="26">
        <v>0</v>
      </c>
      <c r="P59" s="26">
        <v>0</v>
      </c>
      <c r="Q59" s="31">
        <v>3</v>
      </c>
      <c r="R59" s="26">
        <v>0</v>
      </c>
      <c r="S59" s="26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f t="shared" si="1"/>
        <v>0</v>
      </c>
      <c r="AO59" s="31">
        <v>0</v>
      </c>
      <c r="AP59" s="31">
        <v>0</v>
      </c>
      <c r="AQ59" s="31">
        <v>0</v>
      </c>
      <c r="AR59" s="31">
        <f t="shared" si="2"/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f t="shared" si="3"/>
        <v>0</v>
      </c>
      <c r="BC59" s="31">
        <v>0</v>
      </c>
      <c r="BD59" s="31">
        <v>0</v>
      </c>
      <c r="BE59" s="36">
        <f t="shared" si="4"/>
        <v>0</v>
      </c>
      <c r="BF59" s="31">
        <v>0</v>
      </c>
      <c r="BG59" s="31">
        <v>0</v>
      </c>
      <c r="BH59" s="31">
        <v>0</v>
      </c>
      <c r="BI59" s="31">
        <v>0</v>
      </c>
      <c r="BJ59" s="36">
        <f t="shared" si="5"/>
        <v>0</v>
      </c>
      <c r="BK59" s="31">
        <v>0</v>
      </c>
      <c r="BL59" s="31">
        <v>0</v>
      </c>
      <c r="BM59" s="31">
        <v>0</v>
      </c>
      <c r="BN59" s="36">
        <f t="shared" si="6"/>
        <v>0</v>
      </c>
      <c r="BO59" s="31">
        <v>0</v>
      </c>
      <c r="BP59" s="31">
        <v>0</v>
      </c>
      <c r="BQ59" s="31">
        <v>0</v>
      </c>
      <c r="BR59" s="31">
        <v>0</v>
      </c>
      <c r="BS59" s="31">
        <v>0</v>
      </c>
      <c r="BT59" s="31">
        <v>0</v>
      </c>
      <c r="BU59" s="31">
        <f t="shared" si="7"/>
        <v>0</v>
      </c>
      <c r="BV59" s="31">
        <v>0</v>
      </c>
      <c r="BW59" s="31">
        <v>0</v>
      </c>
      <c r="BX59" s="31">
        <f t="shared" si="8"/>
        <v>0</v>
      </c>
      <c r="BY59" s="31">
        <v>0</v>
      </c>
      <c r="BZ59" s="31">
        <v>0</v>
      </c>
      <c r="CA59" s="31">
        <v>0</v>
      </c>
      <c r="CB59" s="31">
        <v>0</v>
      </c>
      <c r="CC59" s="31">
        <v>0</v>
      </c>
      <c r="CD59" s="31">
        <v>0</v>
      </c>
      <c r="CE59" s="36">
        <f t="shared" si="9"/>
        <v>0</v>
      </c>
      <c r="CF59" s="31">
        <v>0</v>
      </c>
      <c r="CG59" s="31">
        <v>0</v>
      </c>
      <c r="CH59" s="31">
        <f t="shared" si="10"/>
        <v>0</v>
      </c>
      <c r="CI59" s="31">
        <v>0</v>
      </c>
      <c r="CJ59" s="31">
        <f t="shared" si="11"/>
        <v>4</v>
      </c>
      <c r="CK59" s="50">
        <v>4</v>
      </c>
    </row>
    <row r="60" spans="1:89" ht="39.75">
      <c r="A60" s="21" t="s">
        <v>240</v>
      </c>
      <c r="B60" s="20" t="s">
        <v>241</v>
      </c>
      <c r="C60" s="31">
        <v>1</v>
      </c>
      <c r="D60" s="31">
        <v>0</v>
      </c>
      <c r="E60" s="26">
        <v>1</v>
      </c>
      <c r="F60" s="26">
        <v>0</v>
      </c>
      <c r="G60" s="26">
        <v>0</v>
      </c>
      <c r="H60" s="26">
        <v>0</v>
      </c>
      <c r="I60" s="31">
        <v>1</v>
      </c>
      <c r="J60" s="26">
        <v>0</v>
      </c>
      <c r="K60" s="26">
        <v>0</v>
      </c>
      <c r="L60" s="26">
        <v>0</v>
      </c>
      <c r="M60" s="36">
        <v>0</v>
      </c>
      <c r="N60" s="26">
        <v>0</v>
      </c>
      <c r="O60" s="26">
        <v>0</v>
      </c>
      <c r="P60" s="26">
        <v>0</v>
      </c>
      <c r="Q60" s="31">
        <v>0</v>
      </c>
      <c r="R60" s="26">
        <v>0</v>
      </c>
      <c r="S60" s="26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f t="shared" si="1"/>
        <v>0</v>
      </c>
      <c r="AO60" s="31">
        <v>0</v>
      </c>
      <c r="AP60" s="31">
        <v>0</v>
      </c>
      <c r="AQ60" s="31">
        <v>0</v>
      </c>
      <c r="AR60" s="31">
        <f t="shared" si="2"/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f t="shared" si="3"/>
        <v>0</v>
      </c>
      <c r="BC60" s="31">
        <v>0</v>
      </c>
      <c r="BD60" s="31">
        <v>0</v>
      </c>
      <c r="BE60" s="36">
        <f t="shared" si="4"/>
        <v>0</v>
      </c>
      <c r="BF60" s="31">
        <v>0</v>
      </c>
      <c r="BG60" s="31">
        <v>0</v>
      </c>
      <c r="BH60" s="31">
        <v>0</v>
      </c>
      <c r="BI60" s="31">
        <v>0</v>
      </c>
      <c r="BJ60" s="36">
        <f t="shared" si="5"/>
        <v>0</v>
      </c>
      <c r="BK60" s="31">
        <v>0</v>
      </c>
      <c r="BL60" s="31">
        <v>0</v>
      </c>
      <c r="BM60" s="31">
        <v>0</v>
      </c>
      <c r="BN60" s="36">
        <f t="shared" si="6"/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f t="shared" si="7"/>
        <v>0</v>
      </c>
      <c r="BV60" s="31">
        <v>0</v>
      </c>
      <c r="BW60" s="31">
        <v>0</v>
      </c>
      <c r="BX60" s="31">
        <f t="shared" si="8"/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6">
        <f t="shared" si="9"/>
        <v>0</v>
      </c>
      <c r="CF60" s="31">
        <v>0</v>
      </c>
      <c r="CG60" s="31">
        <v>0</v>
      </c>
      <c r="CH60" s="31">
        <f t="shared" si="10"/>
        <v>0</v>
      </c>
      <c r="CI60" s="31">
        <v>0</v>
      </c>
      <c r="CJ60" s="31">
        <f t="shared" si="11"/>
        <v>2</v>
      </c>
      <c r="CK60" s="50">
        <v>2</v>
      </c>
    </row>
    <row r="61" spans="1:89" ht="14.25">
      <c r="A61" s="21" t="s">
        <v>242</v>
      </c>
      <c r="B61" s="20" t="s">
        <v>243</v>
      </c>
      <c r="C61" s="31">
        <v>17</v>
      </c>
      <c r="D61" s="31">
        <v>7</v>
      </c>
      <c r="E61" s="26">
        <v>1</v>
      </c>
      <c r="F61" s="26">
        <v>0</v>
      </c>
      <c r="G61" s="26">
        <v>0</v>
      </c>
      <c r="H61" s="26">
        <v>0</v>
      </c>
      <c r="I61" s="31">
        <v>1</v>
      </c>
      <c r="J61" s="26">
        <v>0</v>
      </c>
      <c r="K61" s="26">
        <v>0</v>
      </c>
      <c r="L61" s="26">
        <v>0</v>
      </c>
      <c r="M61" s="36">
        <v>0</v>
      </c>
      <c r="N61" s="26">
        <v>0</v>
      </c>
      <c r="O61" s="26">
        <v>0</v>
      </c>
      <c r="P61" s="26">
        <v>0</v>
      </c>
      <c r="Q61" s="31">
        <v>0</v>
      </c>
      <c r="R61" s="26">
        <v>0</v>
      </c>
      <c r="S61" s="26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f t="shared" si="1"/>
        <v>0</v>
      </c>
      <c r="AO61" s="31">
        <v>0</v>
      </c>
      <c r="AP61" s="31">
        <v>0</v>
      </c>
      <c r="AQ61" s="31">
        <v>0</v>
      </c>
      <c r="AR61" s="31">
        <f t="shared" si="2"/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f t="shared" si="3"/>
        <v>0</v>
      </c>
      <c r="BC61" s="31">
        <v>0</v>
      </c>
      <c r="BD61" s="31">
        <v>0</v>
      </c>
      <c r="BE61" s="36">
        <f t="shared" si="4"/>
        <v>0</v>
      </c>
      <c r="BF61" s="31">
        <v>0</v>
      </c>
      <c r="BG61" s="31">
        <v>0</v>
      </c>
      <c r="BH61" s="31">
        <v>0</v>
      </c>
      <c r="BI61" s="31">
        <v>0</v>
      </c>
      <c r="BJ61" s="36">
        <f t="shared" si="5"/>
        <v>0</v>
      </c>
      <c r="BK61" s="31">
        <v>0</v>
      </c>
      <c r="BL61" s="31">
        <v>0</v>
      </c>
      <c r="BM61" s="31">
        <v>0</v>
      </c>
      <c r="BN61" s="36">
        <f t="shared" si="6"/>
        <v>0</v>
      </c>
      <c r="BO61" s="31">
        <v>0</v>
      </c>
      <c r="BP61" s="31">
        <v>0</v>
      </c>
      <c r="BQ61" s="31">
        <v>0</v>
      </c>
      <c r="BR61" s="31">
        <v>0</v>
      </c>
      <c r="BS61" s="31">
        <v>0</v>
      </c>
      <c r="BT61" s="31">
        <v>0</v>
      </c>
      <c r="BU61" s="31">
        <f t="shared" si="7"/>
        <v>0</v>
      </c>
      <c r="BV61" s="31">
        <v>0</v>
      </c>
      <c r="BW61" s="31">
        <v>0</v>
      </c>
      <c r="BX61" s="31">
        <f t="shared" si="8"/>
        <v>0</v>
      </c>
      <c r="BY61" s="31">
        <v>0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  <c r="CE61" s="36">
        <f t="shared" si="9"/>
        <v>0</v>
      </c>
      <c r="CF61" s="31">
        <v>0</v>
      </c>
      <c r="CG61" s="31">
        <v>1</v>
      </c>
      <c r="CH61" s="31">
        <f t="shared" si="10"/>
        <v>1</v>
      </c>
      <c r="CI61" s="31">
        <v>0</v>
      </c>
      <c r="CJ61" s="31">
        <f t="shared" si="11"/>
        <v>26</v>
      </c>
      <c r="CK61" s="50">
        <v>26</v>
      </c>
    </row>
    <row r="62" spans="1:89" ht="14.25">
      <c r="A62" s="21" t="s">
        <v>244</v>
      </c>
      <c r="B62" s="20" t="s">
        <v>245</v>
      </c>
      <c r="C62" s="31">
        <v>3</v>
      </c>
      <c r="D62" s="31">
        <v>0</v>
      </c>
      <c r="E62" s="26">
        <v>0</v>
      </c>
      <c r="F62" s="26">
        <v>0</v>
      </c>
      <c r="G62" s="26">
        <v>0</v>
      </c>
      <c r="H62" s="26">
        <v>0</v>
      </c>
      <c r="I62" s="31">
        <v>0</v>
      </c>
      <c r="J62" s="26">
        <v>0</v>
      </c>
      <c r="K62" s="26">
        <v>0</v>
      </c>
      <c r="L62" s="26">
        <v>0</v>
      </c>
      <c r="M62" s="36">
        <v>0</v>
      </c>
      <c r="N62" s="26">
        <v>0</v>
      </c>
      <c r="O62" s="26">
        <v>0</v>
      </c>
      <c r="P62" s="26">
        <v>0</v>
      </c>
      <c r="Q62" s="31">
        <v>0</v>
      </c>
      <c r="R62" s="26">
        <v>0</v>
      </c>
      <c r="S62" s="26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f t="shared" si="1"/>
        <v>0</v>
      </c>
      <c r="AO62" s="31">
        <v>0</v>
      </c>
      <c r="AP62" s="31">
        <v>0</v>
      </c>
      <c r="AQ62" s="31">
        <v>0</v>
      </c>
      <c r="AR62" s="31">
        <f t="shared" si="2"/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f t="shared" si="3"/>
        <v>0</v>
      </c>
      <c r="BC62" s="31">
        <v>0</v>
      </c>
      <c r="BD62" s="31">
        <v>0</v>
      </c>
      <c r="BE62" s="36">
        <f t="shared" si="4"/>
        <v>0</v>
      </c>
      <c r="BF62" s="31">
        <v>0</v>
      </c>
      <c r="BG62" s="31">
        <v>0</v>
      </c>
      <c r="BH62" s="31">
        <v>0</v>
      </c>
      <c r="BI62" s="31">
        <v>0</v>
      </c>
      <c r="BJ62" s="36">
        <f t="shared" si="5"/>
        <v>0</v>
      </c>
      <c r="BK62" s="31">
        <v>0</v>
      </c>
      <c r="BL62" s="31">
        <v>0</v>
      </c>
      <c r="BM62" s="31">
        <v>0</v>
      </c>
      <c r="BN62" s="36">
        <f t="shared" si="6"/>
        <v>0</v>
      </c>
      <c r="BO62" s="31">
        <v>0</v>
      </c>
      <c r="BP62" s="31">
        <v>0</v>
      </c>
      <c r="BQ62" s="31">
        <v>0</v>
      </c>
      <c r="BR62" s="31">
        <v>0</v>
      </c>
      <c r="BS62" s="31">
        <v>0</v>
      </c>
      <c r="BT62" s="31">
        <v>0</v>
      </c>
      <c r="BU62" s="31">
        <f t="shared" si="7"/>
        <v>0</v>
      </c>
      <c r="BV62" s="31">
        <v>0</v>
      </c>
      <c r="BW62" s="31">
        <v>0</v>
      </c>
      <c r="BX62" s="31">
        <f t="shared" si="8"/>
        <v>0</v>
      </c>
      <c r="BY62" s="31">
        <v>0</v>
      </c>
      <c r="BZ62" s="31">
        <v>0</v>
      </c>
      <c r="CA62" s="31">
        <v>0</v>
      </c>
      <c r="CB62" s="31">
        <v>0</v>
      </c>
      <c r="CC62" s="31">
        <v>0</v>
      </c>
      <c r="CD62" s="31">
        <v>0</v>
      </c>
      <c r="CE62" s="36">
        <f t="shared" si="9"/>
        <v>0</v>
      </c>
      <c r="CF62" s="31">
        <v>0</v>
      </c>
      <c r="CG62" s="31">
        <v>0</v>
      </c>
      <c r="CH62" s="31">
        <f t="shared" si="10"/>
        <v>0</v>
      </c>
      <c r="CI62" s="31">
        <v>0</v>
      </c>
      <c r="CJ62" s="31">
        <f t="shared" si="11"/>
        <v>3</v>
      </c>
      <c r="CK62" s="50">
        <v>3</v>
      </c>
    </row>
    <row r="63" spans="1:89" ht="14.25">
      <c r="A63" s="21" t="s">
        <v>246</v>
      </c>
      <c r="B63" s="20" t="s">
        <v>247</v>
      </c>
      <c r="C63" s="31">
        <v>0</v>
      </c>
      <c r="D63" s="31">
        <v>0</v>
      </c>
      <c r="E63" s="26">
        <v>0</v>
      </c>
      <c r="F63" s="26">
        <v>0</v>
      </c>
      <c r="G63" s="26">
        <v>0</v>
      </c>
      <c r="H63" s="26">
        <v>0</v>
      </c>
      <c r="I63" s="31">
        <v>0</v>
      </c>
      <c r="J63" s="26">
        <v>0</v>
      </c>
      <c r="K63" s="26">
        <v>0</v>
      </c>
      <c r="L63" s="26">
        <v>0</v>
      </c>
      <c r="M63" s="36">
        <v>0</v>
      </c>
      <c r="N63" s="26">
        <v>0</v>
      </c>
      <c r="O63" s="26">
        <v>0</v>
      </c>
      <c r="P63" s="26">
        <v>0</v>
      </c>
      <c r="Q63" s="31">
        <v>0</v>
      </c>
      <c r="R63" s="26">
        <v>0</v>
      </c>
      <c r="S63" s="26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f t="shared" si="1"/>
        <v>0</v>
      </c>
      <c r="AO63" s="31">
        <v>0</v>
      </c>
      <c r="AP63" s="31">
        <v>0</v>
      </c>
      <c r="AQ63" s="31">
        <v>0</v>
      </c>
      <c r="AR63" s="31">
        <f t="shared" si="2"/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1</v>
      </c>
      <c r="AX63" s="31">
        <v>0</v>
      </c>
      <c r="AY63" s="31">
        <v>0</v>
      </c>
      <c r="AZ63" s="31">
        <v>0</v>
      </c>
      <c r="BA63" s="31">
        <v>0</v>
      </c>
      <c r="BB63" s="31">
        <f t="shared" si="3"/>
        <v>1</v>
      </c>
      <c r="BC63" s="31">
        <v>0</v>
      </c>
      <c r="BD63" s="31">
        <v>0</v>
      </c>
      <c r="BE63" s="36">
        <f t="shared" si="4"/>
        <v>0</v>
      </c>
      <c r="BF63" s="31">
        <v>0</v>
      </c>
      <c r="BG63" s="31">
        <v>0</v>
      </c>
      <c r="BH63" s="31">
        <v>0</v>
      </c>
      <c r="BI63" s="31">
        <v>0</v>
      </c>
      <c r="BJ63" s="36">
        <f t="shared" si="5"/>
        <v>0</v>
      </c>
      <c r="BK63" s="31">
        <v>0</v>
      </c>
      <c r="BL63" s="31">
        <v>0</v>
      </c>
      <c r="BM63" s="31">
        <v>0</v>
      </c>
      <c r="BN63" s="36">
        <f t="shared" si="6"/>
        <v>0</v>
      </c>
      <c r="BO63" s="31">
        <v>0</v>
      </c>
      <c r="BP63" s="31">
        <v>0</v>
      </c>
      <c r="BQ63" s="31">
        <v>0</v>
      </c>
      <c r="BR63" s="31">
        <v>0</v>
      </c>
      <c r="BS63" s="31">
        <v>0</v>
      </c>
      <c r="BT63" s="31">
        <v>0</v>
      </c>
      <c r="BU63" s="31">
        <f t="shared" si="7"/>
        <v>0</v>
      </c>
      <c r="BV63" s="31">
        <v>0</v>
      </c>
      <c r="BW63" s="31">
        <v>0</v>
      </c>
      <c r="BX63" s="31">
        <f t="shared" si="8"/>
        <v>0</v>
      </c>
      <c r="BY63" s="31">
        <v>0</v>
      </c>
      <c r="BZ63" s="31">
        <v>0</v>
      </c>
      <c r="CA63" s="31">
        <v>0</v>
      </c>
      <c r="CB63" s="31">
        <v>0</v>
      </c>
      <c r="CC63" s="31">
        <v>0</v>
      </c>
      <c r="CD63" s="31">
        <v>0</v>
      </c>
      <c r="CE63" s="36">
        <f t="shared" si="9"/>
        <v>0</v>
      </c>
      <c r="CF63" s="31">
        <v>0</v>
      </c>
      <c r="CG63" s="31">
        <v>0</v>
      </c>
      <c r="CH63" s="31">
        <f t="shared" si="10"/>
        <v>0</v>
      </c>
      <c r="CI63" s="31">
        <v>0</v>
      </c>
      <c r="CJ63" s="31">
        <f t="shared" si="11"/>
        <v>1</v>
      </c>
      <c r="CK63" s="50">
        <v>1</v>
      </c>
    </row>
    <row r="64" spans="1:89" ht="14.25">
      <c r="A64" s="21" t="s">
        <v>248</v>
      </c>
      <c r="B64" s="20" t="s">
        <v>249</v>
      </c>
      <c r="C64" s="31">
        <v>3</v>
      </c>
      <c r="D64" s="31">
        <v>0</v>
      </c>
      <c r="E64" s="26">
        <v>0</v>
      </c>
      <c r="F64" s="26">
        <v>0</v>
      </c>
      <c r="G64" s="26">
        <v>0</v>
      </c>
      <c r="H64" s="26">
        <v>0</v>
      </c>
      <c r="I64" s="31">
        <v>0</v>
      </c>
      <c r="J64" s="26">
        <v>0</v>
      </c>
      <c r="K64" s="26">
        <v>0</v>
      </c>
      <c r="L64" s="26">
        <v>0</v>
      </c>
      <c r="M64" s="36">
        <v>0</v>
      </c>
      <c r="N64" s="26">
        <v>0</v>
      </c>
      <c r="O64" s="26">
        <v>0</v>
      </c>
      <c r="P64" s="26">
        <v>0</v>
      </c>
      <c r="Q64" s="31">
        <v>0</v>
      </c>
      <c r="R64" s="26">
        <v>0</v>
      </c>
      <c r="S64" s="26">
        <v>0</v>
      </c>
      <c r="T64" s="31">
        <v>0</v>
      </c>
      <c r="U64" s="31">
        <v>0</v>
      </c>
      <c r="V64" s="31">
        <v>1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f t="shared" si="1"/>
        <v>1</v>
      </c>
      <c r="AO64" s="31">
        <v>0</v>
      </c>
      <c r="AP64" s="31">
        <v>0</v>
      </c>
      <c r="AQ64" s="31">
        <v>0</v>
      </c>
      <c r="AR64" s="31">
        <f t="shared" si="2"/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f t="shared" si="3"/>
        <v>0</v>
      </c>
      <c r="BC64" s="31">
        <v>0</v>
      </c>
      <c r="BD64" s="31">
        <v>0</v>
      </c>
      <c r="BE64" s="36">
        <f t="shared" si="4"/>
        <v>0</v>
      </c>
      <c r="BF64" s="31">
        <v>0</v>
      </c>
      <c r="BG64" s="31">
        <v>0</v>
      </c>
      <c r="BH64" s="31">
        <v>0</v>
      </c>
      <c r="BI64" s="31">
        <v>0</v>
      </c>
      <c r="BJ64" s="36">
        <f t="shared" si="5"/>
        <v>0</v>
      </c>
      <c r="BK64" s="31">
        <v>0</v>
      </c>
      <c r="BL64" s="31">
        <v>0</v>
      </c>
      <c r="BM64" s="31">
        <v>0</v>
      </c>
      <c r="BN64" s="36">
        <f t="shared" si="6"/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f t="shared" si="7"/>
        <v>0</v>
      </c>
      <c r="BV64" s="31">
        <v>0</v>
      </c>
      <c r="BW64" s="31">
        <v>0</v>
      </c>
      <c r="BX64" s="31">
        <f t="shared" si="8"/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  <c r="CE64" s="36">
        <f t="shared" si="9"/>
        <v>0</v>
      </c>
      <c r="CF64" s="31">
        <v>0</v>
      </c>
      <c r="CG64" s="31">
        <v>0</v>
      </c>
      <c r="CH64" s="31">
        <f t="shared" si="10"/>
        <v>0</v>
      </c>
      <c r="CI64" s="31">
        <v>0</v>
      </c>
      <c r="CJ64" s="31">
        <f t="shared" si="11"/>
        <v>4</v>
      </c>
      <c r="CK64" s="50">
        <v>4</v>
      </c>
    </row>
    <row r="65" spans="1:89" ht="27">
      <c r="A65" s="21" t="s">
        <v>250</v>
      </c>
      <c r="B65" s="20" t="s">
        <v>251</v>
      </c>
      <c r="C65" s="31">
        <v>1</v>
      </c>
      <c r="D65" s="31">
        <v>2</v>
      </c>
      <c r="E65" s="26">
        <v>0</v>
      </c>
      <c r="F65" s="26">
        <v>0</v>
      </c>
      <c r="G65" s="26">
        <v>0</v>
      </c>
      <c r="H65" s="26">
        <v>0</v>
      </c>
      <c r="I65" s="31">
        <v>0</v>
      </c>
      <c r="J65" s="26">
        <v>0</v>
      </c>
      <c r="K65" s="26">
        <v>0</v>
      </c>
      <c r="L65" s="26">
        <v>0</v>
      </c>
      <c r="M65" s="36">
        <v>0</v>
      </c>
      <c r="N65" s="26">
        <v>0</v>
      </c>
      <c r="O65" s="26">
        <v>0</v>
      </c>
      <c r="P65" s="26">
        <v>0</v>
      </c>
      <c r="Q65" s="31">
        <v>0</v>
      </c>
      <c r="R65" s="26">
        <v>0</v>
      </c>
      <c r="S65" s="26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f t="shared" si="1"/>
        <v>0</v>
      </c>
      <c r="AO65" s="31">
        <v>0</v>
      </c>
      <c r="AP65" s="31">
        <v>0</v>
      </c>
      <c r="AQ65" s="31">
        <v>0</v>
      </c>
      <c r="AR65" s="31">
        <f t="shared" si="2"/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f t="shared" si="3"/>
        <v>0</v>
      </c>
      <c r="BC65" s="31">
        <v>0</v>
      </c>
      <c r="BD65" s="31">
        <v>0</v>
      </c>
      <c r="BE65" s="36">
        <f t="shared" si="4"/>
        <v>0</v>
      </c>
      <c r="BF65" s="31">
        <v>0</v>
      </c>
      <c r="BG65" s="31">
        <v>0</v>
      </c>
      <c r="BH65" s="31">
        <v>0</v>
      </c>
      <c r="BI65" s="31">
        <v>0</v>
      </c>
      <c r="BJ65" s="36">
        <f t="shared" si="5"/>
        <v>0</v>
      </c>
      <c r="BK65" s="31">
        <v>0</v>
      </c>
      <c r="BL65" s="31">
        <v>0</v>
      </c>
      <c r="BM65" s="31">
        <v>0</v>
      </c>
      <c r="BN65" s="36">
        <f t="shared" si="6"/>
        <v>0</v>
      </c>
      <c r="BO65" s="31">
        <v>0</v>
      </c>
      <c r="BP65" s="31">
        <v>0</v>
      </c>
      <c r="BQ65" s="31">
        <v>0</v>
      </c>
      <c r="BR65" s="31">
        <v>0</v>
      </c>
      <c r="BS65" s="31">
        <v>0</v>
      </c>
      <c r="BT65" s="31">
        <v>0</v>
      </c>
      <c r="BU65" s="31">
        <f t="shared" si="7"/>
        <v>0</v>
      </c>
      <c r="BV65" s="31">
        <v>0</v>
      </c>
      <c r="BW65" s="31">
        <v>0</v>
      </c>
      <c r="BX65" s="31">
        <f t="shared" si="8"/>
        <v>0</v>
      </c>
      <c r="BY65" s="31">
        <v>0</v>
      </c>
      <c r="BZ65" s="31">
        <v>0</v>
      </c>
      <c r="CA65" s="31">
        <v>0</v>
      </c>
      <c r="CB65" s="31">
        <v>0</v>
      </c>
      <c r="CC65" s="31">
        <v>0</v>
      </c>
      <c r="CD65" s="31">
        <v>0</v>
      </c>
      <c r="CE65" s="36">
        <f t="shared" si="9"/>
        <v>0</v>
      </c>
      <c r="CF65" s="31">
        <v>0</v>
      </c>
      <c r="CG65" s="31">
        <v>0</v>
      </c>
      <c r="CH65" s="31">
        <f t="shared" si="10"/>
        <v>0</v>
      </c>
      <c r="CI65" s="31">
        <v>0</v>
      </c>
      <c r="CJ65" s="31">
        <f t="shared" si="11"/>
        <v>3</v>
      </c>
      <c r="CK65" s="50">
        <v>3</v>
      </c>
    </row>
    <row r="66" spans="1:89" ht="93">
      <c r="A66" s="21" t="s">
        <v>252</v>
      </c>
      <c r="B66" s="20" t="s">
        <v>253</v>
      </c>
      <c r="C66" s="31">
        <v>19</v>
      </c>
      <c r="D66" s="31">
        <v>5</v>
      </c>
      <c r="E66" s="26">
        <v>2</v>
      </c>
      <c r="F66" s="26">
        <v>0</v>
      </c>
      <c r="G66" s="26">
        <v>0</v>
      </c>
      <c r="H66" s="26">
        <v>0</v>
      </c>
      <c r="I66" s="31">
        <v>2</v>
      </c>
      <c r="J66" s="26">
        <v>1</v>
      </c>
      <c r="K66" s="26">
        <v>1</v>
      </c>
      <c r="L66" s="26">
        <v>1</v>
      </c>
      <c r="M66" s="36">
        <v>3</v>
      </c>
      <c r="N66" s="26">
        <v>3</v>
      </c>
      <c r="O66" s="26">
        <v>0</v>
      </c>
      <c r="P66" s="26">
        <v>0</v>
      </c>
      <c r="Q66" s="31">
        <v>3</v>
      </c>
      <c r="R66" s="26">
        <v>0</v>
      </c>
      <c r="S66" s="26">
        <v>1</v>
      </c>
      <c r="T66" s="31">
        <v>1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f t="shared" si="1"/>
        <v>0</v>
      </c>
      <c r="AO66" s="31">
        <v>0</v>
      </c>
      <c r="AP66" s="31">
        <v>0</v>
      </c>
      <c r="AQ66" s="31">
        <v>0</v>
      </c>
      <c r="AR66" s="31">
        <f t="shared" si="2"/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f t="shared" si="3"/>
        <v>0</v>
      </c>
      <c r="BC66" s="31">
        <v>0</v>
      </c>
      <c r="BD66" s="31">
        <v>0</v>
      </c>
      <c r="BE66" s="36">
        <f t="shared" si="4"/>
        <v>0</v>
      </c>
      <c r="BF66" s="31">
        <v>0</v>
      </c>
      <c r="BG66" s="31">
        <v>0</v>
      </c>
      <c r="BH66" s="31">
        <v>0</v>
      </c>
      <c r="BI66" s="31">
        <v>0</v>
      </c>
      <c r="BJ66" s="36">
        <f t="shared" si="5"/>
        <v>0</v>
      </c>
      <c r="BK66" s="31">
        <v>0</v>
      </c>
      <c r="BL66" s="31">
        <v>0</v>
      </c>
      <c r="BM66" s="31">
        <v>14</v>
      </c>
      <c r="BN66" s="36">
        <f t="shared" si="6"/>
        <v>14</v>
      </c>
      <c r="BO66" s="31">
        <v>0</v>
      </c>
      <c r="BP66" s="31">
        <v>1</v>
      </c>
      <c r="BQ66" s="31">
        <v>0</v>
      </c>
      <c r="BR66" s="31">
        <v>1</v>
      </c>
      <c r="BS66" s="31">
        <v>0</v>
      </c>
      <c r="BT66" s="31">
        <v>0</v>
      </c>
      <c r="BU66" s="31">
        <f t="shared" si="7"/>
        <v>2</v>
      </c>
      <c r="BV66" s="31">
        <v>0</v>
      </c>
      <c r="BW66" s="31">
        <v>0</v>
      </c>
      <c r="BX66" s="31">
        <f t="shared" si="8"/>
        <v>0</v>
      </c>
      <c r="BY66" s="31">
        <v>0</v>
      </c>
      <c r="BZ66" s="31">
        <v>0</v>
      </c>
      <c r="CA66" s="31">
        <v>0</v>
      </c>
      <c r="CB66" s="31">
        <v>0</v>
      </c>
      <c r="CC66" s="31">
        <v>0</v>
      </c>
      <c r="CD66" s="31">
        <v>0</v>
      </c>
      <c r="CE66" s="36">
        <f t="shared" si="9"/>
        <v>0</v>
      </c>
      <c r="CF66" s="31">
        <v>0</v>
      </c>
      <c r="CG66" s="31">
        <v>0</v>
      </c>
      <c r="CH66" s="31">
        <f t="shared" si="10"/>
        <v>0</v>
      </c>
      <c r="CI66" s="31">
        <v>0</v>
      </c>
      <c r="CJ66" s="31">
        <f t="shared" si="11"/>
        <v>49</v>
      </c>
      <c r="CK66" s="50">
        <v>49</v>
      </c>
    </row>
    <row r="67" spans="1:89" ht="79.5">
      <c r="A67" s="21" t="s">
        <v>254</v>
      </c>
      <c r="B67" s="20" t="s">
        <v>255</v>
      </c>
      <c r="C67" s="31">
        <v>7</v>
      </c>
      <c r="D67" s="31">
        <v>2</v>
      </c>
      <c r="E67" s="26">
        <v>0</v>
      </c>
      <c r="F67" s="26">
        <v>0</v>
      </c>
      <c r="G67" s="26">
        <v>0</v>
      </c>
      <c r="H67" s="26">
        <v>0</v>
      </c>
      <c r="I67" s="31">
        <v>0</v>
      </c>
      <c r="J67" s="26">
        <v>0</v>
      </c>
      <c r="K67" s="26">
        <v>0</v>
      </c>
      <c r="L67" s="26">
        <v>0</v>
      </c>
      <c r="M67" s="36">
        <v>0</v>
      </c>
      <c r="N67" s="26">
        <v>0</v>
      </c>
      <c r="O67" s="26">
        <v>0</v>
      </c>
      <c r="P67" s="26">
        <v>0</v>
      </c>
      <c r="Q67" s="31">
        <v>0</v>
      </c>
      <c r="R67" s="26">
        <v>0</v>
      </c>
      <c r="S67" s="26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f t="shared" si="1"/>
        <v>0</v>
      </c>
      <c r="AO67" s="31">
        <v>0</v>
      </c>
      <c r="AP67" s="31">
        <v>0</v>
      </c>
      <c r="AQ67" s="31">
        <v>0</v>
      </c>
      <c r="AR67" s="31">
        <f t="shared" si="2"/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f t="shared" si="3"/>
        <v>0</v>
      </c>
      <c r="BC67" s="31">
        <v>0</v>
      </c>
      <c r="BD67" s="31">
        <v>0</v>
      </c>
      <c r="BE67" s="36">
        <f t="shared" si="4"/>
        <v>0</v>
      </c>
      <c r="BF67" s="31">
        <v>0</v>
      </c>
      <c r="BG67" s="31">
        <v>0</v>
      </c>
      <c r="BH67" s="31">
        <v>0</v>
      </c>
      <c r="BI67" s="31">
        <v>0</v>
      </c>
      <c r="BJ67" s="36">
        <f t="shared" si="5"/>
        <v>0</v>
      </c>
      <c r="BK67" s="31">
        <v>0</v>
      </c>
      <c r="BL67" s="31">
        <v>0</v>
      </c>
      <c r="BM67" s="31">
        <v>1</v>
      </c>
      <c r="BN67" s="36">
        <f t="shared" si="6"/>
        <v>1</v>
      </c>
      <c r="BO67" s="31">
        <v>0</v>
      </c>
      <c r="BP67" s="31">
        <v>0</v>
      </c>
      <c r="BQ67" s="31">
        <v>0</v>
      </c>
      <c r="BR67" s="31">
        <v>0</v>
      </c>
      <c r="BS67" s="31">
        <v>0</v>
      </c>
      <c r="BT67" s="31">
        <v>0</v>
      </c>
      <c r="BU67" s="31">
        <f t="shared" si="7"/>
        <v>0</v>
      </c>
      <c r="BV67" s="31">
        <v>0</v>
      </c>
      <c r="BW67" s="31">
        <v>0</v>
      </c>
      <c r="BX67" s="31">
        <f t="shared" si="8"/>
        <v>0</v>
      </c>
      <c r="BY67" s="31">
        <v>0</v>
      </c>
      <c r="BZ67" s="31">
        <v>0</v>
      </c>
      <c r="CA67" s="31">
        <v>0</v>
      </c>
      <c r="CB67" s="31">
        <v>0</v>
      </c>
      <c r="CC67" s="31">
        <v>0</v>
      </c>
      <c r="CD67" s="31">
        <v>0</v>
      </c>
      <c r="CE67" s="36">
        <f t="shared" si="9"/>
        <v>0</v>
      </c>
      <c r="CF67" s="31">
        <v>0</v>
      </c>
      <c r="CG67" s="31">
        <v>0</v>
      </c>
      <c r="CH67" s="31">
        <f t="shared" si="10"/>
        <v>0</v>
      </c>
      <c r="CI67" s="31">
        <v>0</v>
      </c>
      <c r="CJ67" s="31">
        <f t="shared" si="11"/>
        <v>10</v>
      </c>
      <c r="CK67" s="50">
        <v>10</v>
      </c>
    </row>
    <row r="68" spans="1:89" ht="105.75">
      <c r="A68" s="21" t="s">
        <v>256</v>
      </c>
      <c r="B68" s="20" t="s">
        <v>257</v>
      </c>
      <c r="C68" s="31">
        <v>4</v>
      </c>
      <c r="D68" s="31">
        <v>1</v>
      </c>
      <c r="E68" s="26">
        <v>0</v>
      </c>
      <c r="F68" s="26">
        <v>0</v>
      </c>
      <c r="G68" s="26">
        <v>0</v>
      </c>
      <c r="H68" s="26">
        <v>0</v>
      </c>
      <c r="I68" s="31">
        <v>0</v>
      </c>
      <c r="J68" s="26">
        <v>0</v>
      </c>
      <c r="K68" s="26">
        <v>0</v>
      </c>
      <c r="L68" s="26">
        <v>0</v>
      </c>
      <c r="M68" s="36">
        <v>0</v>
      </c>
      <c r="N68" s="26">
        <v>0</v>
      </c>
      <c r="O68" s="26">
        <v>0</v>
      </c>
      <c r="P68" s="26">
        <v>0</v>
      </c>
      <c r="Q68" s="31">
        <v>0</v>
      </c>
      <c r="R68" s="26">
        <v>0</v>
      </c>
      <c r="S68" s="26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f t="shared" si="1"/>
        <v>0</v>
      </c>
      <c r="AO68" s="31">
        <v>0</v>
      </c>
      <c r="AP68" s="31">
        <v>0</v>
      </c>
      <c r="AQ68" s="31">
        <v>0</v>
      </c>
      <c r="AR68" s="31">
        <f t="shared" si="2"/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f t="shared" si="3"/>
        <v>0</v>
      </c>
      <c r="BC68" s="31">
        <v>0</v>
      </c>
      <c r="BD68" s="31">
        <v>0</v>
      </c>
      <c r="BE68" s="36">
        <f t="shared" si="4"/>
        <v>0</v>
      </c>
      <c r="BF68" s="31">
        <v>0</v>
      </c>
      <c r="BG68" s="31">
        <v>0</v>
      </c>
      <c r="BH68" s="31">
        <v>0</v>
      </c>
      <c r="BI68" s="31">
        <v>0</v>
      </c>
      <c r="BJ68" s="36">
        <f t="shared" si="5"/>
        <v>0</v>
      </c>
      <c r="BK68" s="31">
        <v>0</v>
      </c>
      <c r="BL68" s="31">
        <v>0</v>
      </c>
      <c r="BM68" s="31">
        <v>0</v>
      </c>
      <c r="BN68" s="36">
        <f t="shared" si="6"/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f t="shared" si="7"/>
        <v>0</v>
      </c>
      <c r="BV68" s="31">
        <v>0</v>
      </c>
      <c r="BW68" s="31">
        <v>0</v>
      </c>
      <c r="BX68" s="31">
        <f t="shared" si="8"/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6">
        <f t="shared" si="9"/>
        <v>0</v>
      </c>
      <c r="CF68" s="31">
        <v>0</v>
      </c>
      <c r="CG68" s="31">
        <v>0</v>
      </c>
      <c r="CH68" s="31">
        <f t="shared" si="10"/>
        <v>0</v>
      </c>
      <c r="CI68" s="31">
        <v>0</v>
      </c>
      <c r="CJ68" s="31">
        <f t="shared" si="11"/>
        <v>5</v>
      </c>
      <c r="CK68" s="50">
        <v>5</v>
      </c>
    </row>
    <row r="69" spans="1:89" ht="66">
      <c r="A69" s="21" t="s">
        <v>258</v>
      </c>
      <c r="B69" s="20" t="s">
        <v>259</v>
      </c>
      <c r="C69" s="31">
        <v>3</v>
      </c>
      <c r="D69" s="31">
        <v>3</v>
      </c>
      <c r="E69" s="26">
        <v>0</v>
      </c>
      <c r="F69" s="26">
        <v>0</v>
      </c>
      <c r="G69" s="26">
        <v>0</v>
      </c>
      <c r="H69" s="26">
        <v>0</v>
      </c>
      <c r="I69" s="31">
        <v>0</v>
      </c>
      <c r="J69" s="26">
        <v>0</v>
      </c>
      <c r="K69" s="26">
        <v>0</v>
      </c>
      <c r="L69" s="26">
        <v>0</v>
      </c>
      <c r="M69" s="36">
        <v>0</v>
      </c>
      <c r="N69" s="26">
        <v>0</v>
      </c>
      <c r="O69" s="26">
        <v>0</v>
      </c>
      <c r="P69" s="26">
        <v>0</v>
      </c>
      <c r="Q69" s="31">
        <v>0</v>
      </c>
      <c r="R69" s="26">
        <v>0</v>
      </c>
      <c r="S69" s="26">
        <v>0</v>
      </c>
      <c r="T69" s="31">
        <v>0</v>
      </c>
      <c r="U69" s="31">
        <v>0</v>
      </c>
      <c r="V69" s="31">
        <v>1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f t="shared" si="1"/>
        <v>1</v>
      </c>
      <c r="AO69" s="31">
        <v>0</v>
      </c>
      <c r="AP69" s="31">
        <v>0</v>
      </c>
      <c r="AQ69" s="31">
        <v>0</v>
      </c>
      <c r="AR69" s="31">
        <f t="shared" si="2"/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f t="shared" si="3"/>
        <v>0</v>
      </c>
      <c r="BC69" s="31">
        <v>0</v>
      </c>
      <c r="BD69" s="31">
        <v>0</v>
      </c>
      <c r="BE69" s="36">
        <f t="shared" si="4"/>
        <v>0</v>
      </c>
      <c r="BF69" s="31">
        <v>3</v>
      </c>
      <c r="BG69" s="31">
        <v>0</v>
      </c>
      <c r="BH69" s="31">
        <v>0</v>
      </c>
      <c r="BI69" s="31">
        <v>0</v>
      </c>
      <c r="BJ69" s="36">
        <f t="shared" si="5"/>
        <v>3</v>
      </c>
      <c r="BK69" s="31">
        <v>0</v>
      </c>
      <c r="BL69" s="31">
        <v>0</v>
      </c>
      <c r="BM69" s="31">
        <v>0</v>
      </c>
      <c r="BN69" s="36">
        <f t="shared" si="6"/>
        <v>0</v>
      </c>
      <c r="BO69" s="31">
        <v>0</v>
      </c>
      <c r="BP69" s="31">
        <v>0</v>
      </c>
      <c r="BQ69" s="31">
        <v>0</v>
      </c>
      <c r="BR69" s="31">
        <v>0</v>
      </c>
      <c r="BS69" s="31">
        <v>0</v>
      </c>
      <c r="BT69" s="31">
        <v>0</v>
      </c>
      <c r="BU69" s="31">
        <f t="shared" si="7"/>
        <v>0</v>
      </c>
      <c r="BV69" s="31">
        <v>0</v>
      </c>
      <c r="BW69" s="31">
        <v>0</v>
      </c>
      <c r="BX69" s="31">
        <f t="shared" si="8"/>
        <v>0</v>
      </c>
      <c r="BY69" s="31">
        <v>0</v>
      </c>
      <c r="BZ69" s="31">
        <v>0</v>
      </c>
      <c r="CA69" s="31">
        <v>0</v>
      </c>
      <c r="CB69" s="31">
        <v>0</v>
      </c>
      <c r="CC69" s="31">
        <v>0</v>
      </c>
      <c r="CD69" s="31">
        <v>0</v>
      </c>
      <c r="CE69" s="36">
        <f t="shared" si="9"/>
        <v>0</v>
      </c>
      <c r="CF69" s="31">
        <v>0</v>
      </c>
      <c r="CG69" s="31">
        <v>0</v>
      </c>
      <c r="CH69" s="31">
        <f t="shared" si="10"/>
        <v>0</v>
      </c>
      <c r="CI69" s="31">
        <v>0</v>
      </c>
      <c r="CJ69" s="31">
        <f t="shared" si="11"/>
        <v>10</v>
      </c>
      <c r="CK69" s="50">
        <v>10</v>
      </c>
    </row>
    <row r="70" spans="1:89" ht="39.75">
      <c r="A70" s="21" t="s">
        <v>260</v>
      </c>
      <c r="B70" s="20" t="s">
        <v>261</v>
      </c>
      <c r="C70" s="31">
        <v>0</v>
      </c>
      <c r="D70" s="31">
        <v>0</v>
      </c>
      <c r="E70" s="26">
        <v>0</v>
      </c>
      <c r="F70" s="26">
        <v>0</v>
      </c>
      <c r="G70" s="26">
        <v>0</v>
      </c>
      <c r="H70" s="26">
        <v>0</v>
      </c>
      <c r="I70" s="31">
        <v>0</v>
      </c>
      <c r="J70" s="26">
        <v>0</v>
      </c>
      <c r="K70" s="26">
        <v>0</v>
      </c>
      <c r="L70" s="26">
        <v>0</v>
      </c>
      <c r="M70" s="36">
        <v>0</v>
      </c>
      <c r="N70" s="26">
        <v>0</v>
      </c>
      <c r="O70" s="26">
        <v>0</v>
      </c>
      <c r="P70" s="26">
        <v>0</v>
      </c>
      <c r="Q70" s="31">
        <v>0</v>
      </c>
      <c r="R70" s="26">
        <v>0</v>
      </c>
      <c r="S70" s="26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f t="shared" si="1"/>
        <v>0</v>
      </c>
      <c r="AO70" s="31">
        <v>0</v>
      </c>
      <c r="AP70" s="31">
        <v>0</v>
      </c>
      <c r="AQ70" s="31">
        <v>0</v>
      </c>
      <c r="AR70" s="31">
        <f t="shared" si="2"/>
        <v>0</v>
      </c>
      <c r="AS70" s="31">
        <v>0</v>
      </c>
      <c r="AT70" s="31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0</v>
      </c>
      <c r="BB70" s="31">
        <f t="shared" si="3"/>
        <v>0</v>
      </c>
      <c r="BC70" s="31">
        <v>0</v>
      </c>
      <c r="BD70" s="31">
        <v>0</v>
      </c>
      <c r="BE70" s="36">
        <f t="shared" si="4"/>
        <v>0</v>
      </c>
      <c r="BF70" s="31">
        <v>0</v>
      </c>
      <c r="BG70" s="31">
        <v>0</v>
      </c>
      <c r="BH70" s="31">
        <v>0</v>
      </c>
      <c r="BI70" s="31">
        <v>0</v>
      </c>
      <c r="BJ70" s="36">
        <f t="shared" si="5"/>
        <v>0</v>
      </c>
      <c r="BK70" s="31">
        <v>0</v>
      </c>
      <c r="BL70" s="31">
        <v>0</v>
      </c>
      <c r="BM70" s="31">
        <v>0</v>
      </c>
      <c r="BN70" s="36">
        <f t="shared" si="6"/>
        <v>0</v>
      </c>
      <c r="BO70" s="31">
        <v>0</v>
      </c>
      <c r="BP70" s="31">
        <v>0</v>
      </c>
      <c r="BQ70" s="31">
        <v>0</v>
      </c>
      <c r="BR70" s="31">
        <v>0</v>
      </c>
      <c r="BS70" s="31">
        <v>0</v>
      </c>
      <c r="BT70" s="31">
        <v>0</v>
      </c>
      <c r="BU70" s="31">
        <f t="shared" si="7"/>
        <v>0</v>
      </c>
      <c r="BV70" s="31">
        <v>0</v>
      </c>
      <c r="BW70" s="31">
        <v>0</v>
      </c>
      <c r="BX70" s="31">
        <f t="shared" si="8"/>
        <v>0</v>
      </c>
      <c r="BY70" s="31">
        <v>0</v>
      </c>
      <c r="BZ70" s="31">
        <v>0</v>
      </c>
      <c r="CA70" s="31">
        <v>0</v>
      </c>
      <c r="CB70" s="31">
        <v>0</v>
      </c>
      <c r="CC70" s="31">
        <v>0</v>
      </c>
      <c r="CD70" s="31">
        <v>0</v>
      </c>
      <c r="CE70" s="36">
        <f t="shared" si="9"/>
        <v>0</v>
      </c>
      <c r="CF70" s="31">
        <v>0</v>
      </c>
      <c r="CG70" s="31">
        <v>0</v>
      </c>
      <c r="CH70" s="31">
        <f t="shared" si="10"/>
        <v>0</v>
      </c>
      <c r="CI70" s="31">
        <v>0</v>
      </c>
      <c r="CJ70" s="31">
        <f t="shared" si="11"/>
        <v>0</v>
      </c>
      <c r="CK70" s="50">
        <v>0</v>
      </c>
    </row>
    <row r="71" spans="1:89" ht="27">
      <c r="A71" s="21" t="s">
        <v>262</v>
      </c>
      <c r="B71" s="20" t="s">
        <v>263</v>
      </c>
      <c r="C71" s="31">
        <v>1</v>
      </c>
      <c r="D71" s="31">
        <v>0</v>
      </c>
      <c r="E71" s="26">
        <v>0</v>
      </c>
      <c r="F71" s="26">
        <v>0</v>
      </c>
      <c r="G71" s="26">
        <v>0</v>
      </c>
      <c r="H71" s="26">
        <v>0</v>
      </c>
      <c r="I71" s="31">
        <v>0</v>
      </c>
      <c r="J71" s="26">
        <v>0</v>
      </c>
      <c r="K71" s="26">
        <v>0</v>
      </c>
      <c r="L71" s="26">
        <v>0</v>
      </c>
      <c r="M71" s="36">
        <v>0</v>
      </c>
      <c r="N71" s="26">
        <v>0</v>
      </c>
      <c r="O71" s="26">
        <v>0</v>
      </c>
      <c r="P71" s="26">
        <v>0</v>
      </c>
      <c r="Q71" s="31">
        <v>0</v>
      </c>
      <c r="R71" s="26">
        <v>0</v>
      </c>
      <c r="S71" s="26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f t="shared" si="1"/>
        <v>0</v>
      </c>
      <c r="AO71" s="31">
        <v>0</v>
      </c>
      <c r="AP71" s="31">
        <v>0</v>
      </c>
      <c r="AQ71" s="31">
        <v>0</v>
      </c>
      <c r="AR71" s="31">
        <f t="shared" si="2"/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1">
        <f t="shared" si="3"/>
        <v>0</v>
      </c>
      <c r="BC71" s="31">
        <v>0</v>
      </c>
      <c r="BD71" s="31">
        <v>0</v>
      </c>
      <c r="BE71" s="36">
        <f t="shared" si="4"/>
        <v>0</v>
      </c>
      <c r="BF71" s="31">
        <v>0</v>
      </c>
      <c r="BG71" s="31">
        <v>0</v>
      </c>
      <c r="BH71" s="31">
        <v>0</v>
      </c>
      <c r="BI71" s="31">
        <v>0</v>
      </c>
      <c r="BJ71" s="36">
        <f t="shared" si="5"/>
        <v>0</v>
      </c>
      <c r="BK71" s="31">
        <v>0</v>
      </c>
      <c r="BL71" s="31">
        <v>0</v>
      </c>
      <c r="BM71" s="31">
        <v>0</v>
      </c>
      <c r="BN71" s="36">
        <f t="shared" si="6"/>
        <v>0</v>
      </c>
      <c r="BO71" s="31">
        <v>0</v>
      </c>
      <c r="BP71" s="31">
        <v>0</v>
      </c>
      <c r="BQ71" s="31">
        <v>0</v>
      </c>
      <c r="BR71" s="31">
        <v>0</v>
      </c>
      <c r="BS71" s="31">
        <v>0</v>
      </c>
      <c r="BT71" s="31">
        <v>1</v>
      </c>
      <c r="BU71" s="31">
        <f t="shared" si="7"/>
        <v>1</v>
      </c>
      <c r="BV71" s="31">
        <v>0</v>
      </c>
      <c r="BW71" s="31">
        <v>0</v>
      </c>
      <c r="BX71" s="31">
        <f t="shared" si="8"/>
        <v>0</v>
      </c>
      <c r="BY71" s="31">
        <v>0</v>
      </c>
      <c r="BZ71" s="31">
        <v>0</v>
      </c>
      <c r="CA71" s="31">
        <v>0</v>
      </c>
      <c r="CB71" s="31">
        <v>0</v>
      </c>
      <c r="CC71" s="31">
        <v>0</v>
      </c>
      <c r="CD71" s="31">
        <v>0</v>
      </c>
      <c r="CE71" s="36">
        <f t="shared" si="9"/>
        <v>0</v>
      </c>
      <c r="CF71" s="31">
        <v>0</v>
      </c>
      <c r="CG71" s="31">
        <v>0</v>
      </c>
      <c r="CH71" s="31">
        <f t="shared" si="10"/>
        <v>0</v>
      </c>
      <c r="CI71" s="31">
        <v>0</v>
      </c>
      <c r="CJ71" s="31">
        <f t="shared" si="11"/>
        <v>2</v>
      </c>
      <c r="CK71" s="50">
        <v>2</v>
      </c>
    </row>
    <row r="72" spans="1:89" ht="53.25">
      <c r="A72" s="21" t="s">
        <v>264</v>
      </c>
      <c r="B72" s="20" t="s">
        <v>265</v>
      </c>
      <c r="C72" s="31">
        <v>2</v>
      </c>
      <c r="D72" s="31">
        <v>0</v>
      </c>
      <c r="E72" s="26">
        <v>0</v>
      </c>
      <c r="F72" s="26">
        <v>0</v>
      </c>
      <c r="G72" s="26">
        <v>0</v>
      </c>
      <c r="H72" s="26">
        <v>0</v>
      </c>
      <c r="I72" s="31">
        <v>0</v>
      </c>
      <c r="J72" s="26">
        <v>0</v>
      </c>
      <c r="K72" s="26">
        <v>0</v>
      </c>
      <c r="L72" s="26">
        <v>0</v>
      </c>
      <c r="M72" s="36">
        <v>0</v>
      </c>
      <c r="N72" s="26">
        <v>0</v>
      </c>
      <c r="O72" s="26">
        <v>0</v>
      </c>
      <c r="P72" s="26">
        <v>0</v>
      </c>
      <c r="Q72" s="31">
        <v>0</v>
      </c>
      <c r="R72" s="26">
        <v>0</v>
      </c>
      <c r="S72" s="26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f t="shared" si="1"/>
        <v>0</v>
      </c>
      <c r="AO72" s="31">
        <v>0</v>
      </c>
      <c r="AP72" s="31">
        <v>0</v>
      </c>
      <c r="AQ72" s="31">
        <v>0</v>
      </c>
      <c r="AR72" s="31">
        <f t="shared" si="2"/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f t="shared" si="3"/>
        <v>0</v>
      </c>
      <c r="BC72" s="31">
        <v>0</v>
      </c>
      <c r="BD72" s="31">
        <v>0</v>
      </c>
      <c r="BE72" s="36">
        <f t="shared" si="4"/>
        <v>0</v>
      </c>
      <c r="BF72" s="31">
        <v>0</v>
      </c>
      <c r="BG72" s="31">
        <v>0</v>
      </c>
      <c r="BH72" s="31">
        <v>0</v>
      </c>
      <c r="BI72" s="31">
        <v>0</v>
      </c>
      <c r="BJ72" s="36">
        <f t="shared" si="5"/>
        <v>0</v>
      </c>
      <c r="BK72" s="31">
        <v>0</v>
      </c>
      <c r="BL72" s="31">
        <v>0</v>
      </c>
      <c r="BM72" s="31">
        <v>0</v>
      </c>
      <c r="BN72" s="36">
        <f t="shared" si="6"/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f t="shared" si="7"/>
        <v>0</v>
      </c>
      <c r="BV72" s="31">
        <v>0</v>
      </c>
      <c r="BW72" s="31">
        <v>0</v>
      </c>
      <c r="BX72" s="31">
        <f t="shared" si="8"/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6">
        <f t="shared" si="9"/>
        <v>0</v>
      </c>
      <c r="CF72" s="31">
        <v>0</v>
      </c>
      <c r="CG72" s="31">
        <v>0</v>
      </c>
      <c r="CH72" s="31">
        <f t="shared" si="10"/>
        <v>0</v>
      </c>
      <c r="CI72" s="31">
        <v>0</v>
      </c>
      <c r="CJ72" s="31">
        <f t="shared" si="11"/>
        <v>2</v>
      </c>
      <c r="CK72" s="50">
        <v>2</v>
      </c>
    </row>
    <row r="73" spans="1:89" ht="39.75">
      <c r="A73" s="21" t="s">
        <v>266</v>
      </c>
      <c r="B73" s="20" t="s">
        <v>267</v>
      </c>
      <c r="C73" s="31">
        <v>0</v>
      </c>
      <c r="D73" s="31">
        <v>0</v>
      </c>
      <c r="E73" s="26">
        <v>0</v>
      </c>
      <c r="F73" s="26">
        <v>0</v>
      </c>
      <c r="G73" s="26">
        <v>0</v>
      </c>
      <c r="H73" s="26">
        <v>0</v>
      </c>
      <c r="I73" s="31">
        <v>0</v>
      </c>
      <c r="J73" s="26">
        <v>0</v>
      </c>
      <c r="K73" s="26">
        <v>0</v>
      </c>
      <c r="L73" s="26">
        <v>0</v>
      </c>
      <c r="M73" s="36">
        <v>0</v>
      </c>
      <c r="N73" s="26">
        <v>0</v>
      </c>
      <c r="O73" s="26">
        <v>0</v>
      </c>
      <c r="P73" s="26">
        <v>0</v>
      </c>
      <c r="Q73" s="31">
        <v>0</v>
      </c>
      <c r="R73" s="26">
        <v>0</v>
      </c>
      <c r="S73" s="26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1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f t="shared" si="1"/>
        <v>1</v>
      </c>
      <c r="AO73" s="31">
        <v>0</v>
      </c>
      <c r="AP73" s="31">
        <v>0</v>
      </c>
      <c r="AQ73" s="31">
        <v>0</v>
      </c>
      <c r="AR73" s="31">
        <f t="shared" si="2"/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0</v>
      </c>
      <c r="BB73" s="31">
        <f t="shared" si="3"/>
        <v>0</v>
      </c>
      <c r="BC73" s="31">
        <v>0</v>
      </c>
      <c r="BD73" s="31">
        <v>0</v>
      </c>
      <c r="BE73" s="36">
        <f t="shared" si="4"/>
        <v>0</v>
      </c>
      <c r="BF73" s="31">
        <v>0</v>
      </c>
      <c r="BG73" s="31">
        <v>0</v>
      </c>
      <c r="BH73" s="31">
        <v>0</v>
      </c>
      <c r="BI73" s="31">
        <v>0</v>
      </c>
      <c r="BJ73" s="36">
        <f t="shared" si="5"/>
        <v>0</v>
      </c>
      <c r="BK73" s="31">
        <v>0</v>
      </c>
      <c r="BL73" s="31">
        <v>0</v>
      </c>
      <c r="BM73" s="31">
        <v>0</v>
      </c>
      <c r="BN73" s="36">
        <f t="shared" si="6"/>
        <v>0</v>
      </c>
      <c r="BO73" s="31">
        <v>0</v>
      </c>
      <c r="BP73" s="31">
        <v>0</v>
      </c>
      <c r="BQ73" s="31">
        <v>0</v>
      </c>
      <c r="BR73" s="31">
        <v>0</v>
      </c>
      <c r="BS73" s="31">
        <v>0</v>
      </c>
      <c r="BT73" s="31">
        <v>0</v>
      </c>
      <c r="BU73" s="31">
        <f t="shared" si="7"/>
        <v>0</v>
      </c>
      <c r="BV73" s="31">
        <v>0</v>
      </c>
      <c r="BW73" s="31">
        <v>0</v>
      </c>
      <c r="BX73" s="31">
        <f t="shared" si="8"/>
        <v>0</v>
      </c>
      <c r="BY73" s="31">
        <v>0</v>
      </c>
      <c r="BZ73" s="31">
        <v>0</v>
      </c>
      <c r="CA73" s="31">
        <v>0</v>
      </c>
      <c r="CB73" s="31">
        <v>0</v>
      </c>
      <c r="CC73" s="31">
        <v>0</v>
      </c>
      <c r="CD73" s="31">
        <v>0</v>
      </c>
      <c r="CE73" s="36">
        <f t="shared" si="9"/>
        <v>0</v>
      </c>
      <c r="CF73" s="31">
        <v>0</v>
      </c>
      <c r="CG73" s="31">
        <v>0</v>
      </c>
      <c r="CH73" s="31">
        <f t="shared" si="10"/>
        <v>0</v>
      </c>
      <c r="CI73" s="31">
        <v>0</v>
      </c>
      <c r="CJ73" s="31">
        <f t="shared" si="11"/>
        <v>1</v>
      </c>
      <c r="CK73" s="50">
        <v>1</v>
      </c>
    </row>
    <row r="74" spans="1:89" ht="27">
      <c r="A74" s="21" t="s">
        <v>268</v>
      </c>
      <c r="B74" s="20" t="s">
        <v>269</v>
      </c>
      <c r="C74" s="31">
        <v>0</v>
      </c>
      <c r="D74" s="31">
        <v>1</v>
      </c>
      <c r="E74" s="26">
        <v>0</v>
      </c>
      <c r="F74" s="26">
        <v>0</v>
      </c>
      <c r="G74" s="26">
        <v>0</v>
      </c>
      <c r="H74" s="26">
        <v>0</v>
      </c>
      <c r="I74" s="31">
        <v>0</v>
      </c>
      <c r="J74" s="26">
        <v>0</v>
      </c>
      <c r="K74" s="26">
        <v>0</v>
      </c>
      <c r="L74" s="26">
        <v>0</v>
      </c>
      <c r="M74" s="36">
        <v>0</v>
      </c>
      <c r="N74" s="26">
        <v>0</v>
      </c>
      <c r="O74" s="26">
        <v>0</v>
      </c>
      <c r="P74" s="26">
        <v>0</v>
      </c>
      <c r="Q74" s="31">
        <v>0</v>
      </c>
      <c r="R74" s="26">
        <v>0</v>
      </c>
      <c r="S74" s="26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f t="shared" si="1"/>
        <v>0</v>
      </c>
      <c r="AO74" s="31">
        <v>0</v>
      </c>
      <c r="AP74" s="31">
        <v>0</v>
      </c>
      <c r="AQ74" s="31">
        <v>0</v>
      </c>
      <c r="AR74" s="31">
        <f t="shared" si="2"/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f t="shared" si="3"/>
        <v>0</v>
      </c>
      <c r="BC74" s="31">
        <v>0</v>
      </c>
      <c r="BD74" s="31">
        <v>0</v>
      </c>
      <c r="BE74" s="36">
        <f t="shared" si="4"/>
        <v>0</v>
      </c>
      <c r="BF74" s="31">
        <v>0</v>
      </c>
      <c r="BG74" s="31">
        <v>0</v>
      </c>
      <c r="BH74" s="31">
        <v>0</v>
      </c>
      <c r="BI74" s="31">
        <v>0</v>
      </c>
      <c r="BJ74" s="36">
        <f t="shared" si="5"/>
        <v>0</v>
      </c>
      <c r="BK74" s="31">
        <v>0</v>
      </c>
      <c r="BL74" s="31">
        <v>0</v>
      </c>
      <c r="BM74" s="31">
        <v>0</v>
      </c>
      <c r="BN74" s="36">
        <f t="shared" si="6"/>
        <v>0</v>
      </c>
      <c r="BO74" s="31">
        <v>0</v>
      </c>
      <c r="BP74" s="31">
        <v>0</v>
      </c>
      <c r="BQ74" s="31">
        <v>0</v>
      </c>
      <c r="BR74" s="31">
        <v>0</v>
      </c>
      <c r="BS74" s="31">
        <v>0</v>
      </c>
      <c r="BT74" s="31">
        <v>0</v>
      </c>
      <c r="BU74" s="31">
        <f t="shared" si="7"/>
        <v>0</v>
      </c>
      <c r="BV74" s="31">
        <v>0</v>
      </c>
      <c r="BW74" s="31">
        <v>0</v>
      </c>
      <c r="BX74" s="31">
        <f t="shared" si="8"/>
        <v>0</v>
      </c>
      <c r="BY74" s="31">
        <v>0</v>
      </c>
      <c r="BZ74" s="31">
        <v>0</v>
      </c>
      <c r="CA74" s="31">
        <v>0</v>
      </c>
      <c r="CB74" s="31">
        <v>0</v>
      </c>
      <c r="CC74" s="31">
        <v>1</v>
      </c>
      <c r="CD74" s="31">
        <v>0</v>
      </c>
      <c r="CE74" s="36">
        <f t="shared" si="9"/>
        <v>1</v>
      </c>
      <c r="CF74" s="31">
        <v>0</v>
      </c>
      <c r="CG74" s="31">
        <v>0</v>
      </c>
      <c r="CH74" s="31">
        <f t="shared" si="10"/>
        <v>0</v>
      </c>
      <c r="CI74" s="31">
        <v>0</v>
      </c>
      <c r="CJ74" s="31">
        <f t="shared" si="11"/>
        <v>2</v>
      </c>
      <c r="CK74" s="50">
        <v>2</v>
      </c>
    </row>
    <row r="75" spans="1:89" ht="53.25">
      <c r="A75" s="21" t="s">
        <v>270</v>
      </c>
      <c r="B75" s="20" t="s">
        <v>271</v>
      </c>
      <c r="C75" s="31">
        <v>0</v>
      </c>
      <c r="D75" s="31">
        <v>0</v>
      </c>
      <c r="E75" s="26">
        <v>0</v>
      </c>
      <c r="F75" s="26">
        <v>0</v>
      </c>
      <c r="G75" s="26">
        <v>0</v>
      </c>
      <c r="H75" s="26">
        <v>0</v>
      </c>
      <c r="I75" s="31">
        <v>0</v>
      </c>
      <c r="J75" s="26">
        <v>0</v>
      </c>
      <c r="K75" s="26">
        <v>0</v>
      </c>
      <c r="L75" s="26">
        <v>0</v>
      </c>
      <c r="M75" s="36">
        <v>0</v>
      </c>
      <c r="N75" s="26">
        <v>0</v>
      </c>
      <c r="O75" s="26">
        <v>0</v>
      </c>
      <c r="P75" s="26">
        <v>0</v>
      </c>
      <c r="Q75" s="31">
        <v>0</v>
      </c>
      <c r="R75" s="26">
        <v>0</v>
      </c>
      <c r="S75" s="26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f t="shared" si="1"/>
        <v>0</v>
      </c>
      <c r="AO75" s="31">
        <v>0</v>
      </c>
      <c r="AP75" s="31">
        <v>0</v>
      </c>
      <c r="AQ75" s="31">
        <v>0</v>
      </c>
      <c r="AR75" s="31">
        <f t="shared" si="2"/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f t="shared" si="3"/>
        <v>0</v>
      </c>
      <c r="BC75" s="31">
        <v>0</v>
      </c>
      <c r="BD75" s="31">
        <v>0</v>
      </c>
      <c r="BE75" s="36">
        <f t="shared" si="4"/>
        <v>0</v>
      </c>
      <c r="BF75" s="31">
        <v>0</v>
      </c>
      <c r="BG75" s="31">
        <v>0</v>
      </c>
      <c r="BH75" s="31">
        <v>0</v>
      </c>
      <c r="BI75" s="31">
        <v>0</v>
      </c>
      <c r="BJ75" s="36">
        <f t="shared" si="5"/>
        <v>0</v>
      </c>
      <c r="BK75" s="31">
        <v>0</v>
      </c>
      <c r="BL75" s="31">
        <v>0</v>
      </c>
      <c r="BM75" s="31">
        <v>0</v>
      </c>
      <c r="BN75" s="36">
        <f t="shared" si="6"/>
        <v>0</v>
      </c>
      <c r="BO75" s="31">
        <v>0</v>
      </c>
      <c r="BP75" s="31">
        <v>0</v>
      </c>
      <c r="BQ75" s="31">
        <v>0</v>
      </c>
      <c r="BR75" s="31">
        <v>0</v>
      </c>
      <c r="BS75" s="31">
        <v>0</v>
      </c>
      <c r="BT75" s="31">
        <v>0</v>
      </c>
      <c r="BU75" s="31">
        <f t="shared" si="7"/>
        <v>0</v>
      </c>
      <c r="BV75" s="31">
        <v>0</v>
      </c>
      <c r="BW75" s="31">
        <v>0</v>
      </c>
      <c r="BX75" s="31">
        <f t="shared" si="8"/>
        <v>0</v>
      </c>
      <c r="BY75" s="31">
        <v>0</v>
      </c>
      <c r="BZ75" s="31">
        <v>0</v>
      </c>
      <c r="CA75" s="31">
        <v>0</v>
      </c>
      <c r="CB75" s="31">
        <v>0</v>
      </c>
      <c r="CC75" s="31">
        <v>0</v>
      </c>
      <c r="CD75" s="31">
        <v>0</v>
      </c>
      <c r="CE75" s="36">
        <f t="shared" si="9"/>
        <v>0</v>
      </c>
      <c r="CF75" s="31">
        <v>0</v>
      </c>
      <c r="CG75" s="31">
        <v>0</v>
      </c>
      <c r="CH75" s="31">
        <f t="shared" si="10"/>
        <v>0</v>
      </c>
      <c r="CI75" s="31">
        <v>0</v>
      </c>
      <c r="CJ75" s="31">
        <f t="shared" si="11"/>
        <v>0</v>
      </c>
      <c r="CK75" s="50">
        <v>0</v>
      </c>
    </row>
    <row r="76" spans="1:89" ht="27">
      <c r="A76" s="21" t="s">
        <v>272</v>
      </c>
      <c r="B76" s="20" t="s">
        <v>273</v>
      </c>
      <c r="C76" s="31">
        <v>15</v>
      </c>
      <c r="D76" s="31">
        <v>12</v>
      </c>
      <c r="E76" s="26">
        <v>1</v>
      </c>
      <c r="F76" s="26">
        <v>0</v>
      </c>
      <c r="G76" s="26">
        <v>0</v>
      </c>
      <c r="H76" s="26">
        <v>1</v>
      </c>
      <c r="I76" s="31">
        <v>2</v>
      </c>
      <c r="J76" s="26">
        <v>0</v>
      </c>
      <c r="K76" s="26">
        <v>0</v>
      </c>
      <c r="L76" s="26">
        <v>1</v>
      </c>
      <c r="M76" s="36">
        <v>1</v>
      </c>
      <c r="N76" s="26">
        <v>6</v>
      </c>
      <c r="O76" s="26">
        <v>0</v>
      </c>
      <c r="P76" s="26">
        <v>0</v>
      </c>
      <c r="Q76" s="31">
        <v>6</v>
      </c>
      <c r="R76" s="26">
        <v>0</v>
      </c>
      <c r="S76" s="26">
        <v>1</v>
      </c>
      <c r="T76" s="31">
        <v>1</v>
      </c>
      <c r="U76" s="31">
        <v>0</v>
      </c>
      <c r="V76" s="31">
        <v>1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f t="shared" si="1"/>
        <v>1</v>
      </c>
      <c r="AO76" s="31">
        <v>0</v>
      </c>
      <c r="AP76" s="31">
        <v>0</v>
      </c>
      <c r="AQ76" s="31">
        <v>0</v>
      </c>
      <c r="AR76" s="31">
        <f t="shared" si="2"/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1</v>
      </c>
      <c r="AX76" s="31">
        <v>0</v>
      </c>
      <c r="AY76" s="31">
        <v>0</v>
      </c>
      <c r="AZ76" s="31">
        <v>0</v>
      </c>
      <c r="BA76" s="31">
        <v>0</v>
      </c>
      <c r="BB76" s="31">
        <f t="shared" si="3"/>
        <v>1</v>
      </c>
      <c r="BC76" s="31">
        <v>0</v>
      </c>
      <c r="BD76" s="31">
        <v>1</v>
      </c>
      <c r="BE76" s="36">
        <f t="shared" si="4"/>
        <v>1</v>
      </c>
      <c r="BF76" s="31">
        <v>1</v>
      </c>
      <c r="BG76" s="31">
        <v>1</v>
      </c>
      <c r="BH76" s="31">
        <v>0</v>
      </c>
      <c r="BI76" s="31">
        <v>0</v>
      </c>
      <c r="BJ76" s="36">
        <f t="shared" si="5"/>
        <v>2</v>
      </c>
      <c r="BK76" s="31">
        <v>0</v>
      </c>
      <c r="BL76" s="31">
        <v>0</v>
      </c>
      <c r="BM76" s="31">
        <v>0</v>
      </c>
      <c r="BN76" s="36">
        <f t="shared" si="6"/>
        <v>0</v>
      </c>
      <c r="BO76" s="31">
        <v>0</v>
      </c>
      <c r="BP76" s="31">
        <v>1</v>
      </c>
      <c r="BQ76" s="31">
        <v>0</v>
      </c>
      <c r="BR76" s="31">
        <v>0</v>
      </c>
      <c r="BS76" s="31">
        <v>1</v>
      </c>
      <c r="BT76" s="31">
        <v>1</v>
      </c>
      <c r="BU76" s="31">
        <f t="shared" si="7"/>
        <v>3</v>
      </c>
      <c r="BV76" s="31">
        <v>0</v>
      </c>
      <c r="BW76" s="31">
        <v>0</v>
      </c>
      <c r="BX76" s="31">
        <f t="shared" si="8"/>
        <v>0</v>
      </c>
      <c r="BY76" s="31">
        <v>0</v>
      </c>
      <c r="BZ76" s="31">
        <v>2</v>
      </c>
      <c r="CA76" s="31">
        <v>0</v>
      </c>
      <c r="CB76" s="31">
        <v>0</v>
      </c>
      <c r="CC76" s="31">
        <v>0</v>
      </c>
      <c r="CD76" s="31">
        <v>1</v>
      </c>
      <c r="CE76" s="36">
        <f t="shared" si="9"/>
        <v>3</v>
      </c>
      <c r="CF76" s="31">
        <v>0</v>
      </c>
      <c r="CG76" s="31">
        <v>0</v>
      </c>
      <c r="CH76" s="31">
        <f t="shared" si="10"/>
        <v>0</v>
      </c>
      <c r="CI76" s="31">
        <v>0</v>
      </c>
      <c r="CJ76" s="31">
        <f t="shared" si="11"/>
        <v>48</v>
      </c>
      <c r="CK76" s="50">
        <v>48</v>
      </c>
    </row>
    <row r="77" spans="1:89" ht="27">
      <c r="A77" s="21" t="s">
        <v>274</v>
      </c>
      <c r="B77" s="20" t="s">
        <v>275</v>
      </c>
      <c r="C77" s="31">
        <v>0</v>
      </c>
      <c r="D77" s="31">
        <v>0</v>
      </c>
      <c r="E77" s="26">
        <v>0</v>
      </c>
      <c r="F77" s="26">
        <v>0</v>
      </c>
      <c r="G77" s="26">
        <v>0</v>
      </c>
      <c r="H77" s="26">
        <v>0</v>
      </c>
      <c r="I77" s="31">
        <v>0</v>
      </c>
      <c r="J77" s="26">
        <v>0</v>
      </c>
      <c r="K77" s="26">
        <v>0</v>
      </c>
      <c r="L77" s="26">
        <v>0</v>
      </c>
      <c r="M77" s="36">
        <v>0</v>
      </c>
      <c r="N77" s="26">
        <v>0</v>
      </c>
      <c r="O77" s="26">
        <v>0</v>
      </c>
      <c r="P77" s="26">
        <v>0</v>
      </c>
      <c r="Q77" s="31">
        <v>0</v>
      </c>
      <c r="R77" s="26">
        <v>0</v>
      </c>
      <c r="S77" s="26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f t="shared" si="1"/>
        <v>0</v>
      </c>
      <c r="AO77" s="31">
        <v>0</v>
      </c>
      <c r="AP77" s="31">
        <v>0</v>
      </c>
      <c r="AQ77" s="31">
        <v>0</v>
      </c>
      <c r="AR77" s="31">
        <f t="shared" si="2"/>
        <v>0</v>
      </c>
      <c r="AS77" s="31">
        <v>0</v>
      </c>
      <c r="AT77" s="31">
        <v>0</v>
      </c>
      <c r="AU77" s="31">
        <v>0</v>
      </c>
      <c r="AV77" s="31">
        <v>0</v>
      </c>
      <c r="AW77" s="31">
        <v>0</v>
      </c>
      <c r="AX77" s="31">
        <v>0</v>
      </c>
      <c r="AY77" s="31">
        <v>0</v>
      </c>
      <c r="AZ77" s="31">
        <v>0</v>
      </c>
      <c r="BA77" s="31">
        <v>0</v>
      </c>
      <c r="BB77" s="31">
        <f t="shared" si="3"/>
        <v>0</v>
      </c>
      <c r="BC77" s="31">
        <v>0</v>
      </c>
      <c r="BD77" s="31">
        <v>0</v>
      </c>
      <c r="BE77" s="36">
        <f t="shared" si="4"/>
        <v>0</v>
      </c>
      <c r="BF77" s="31">
        <v>0</v>
      </c>
      <c r="BG77" s="31">
        <v>0</v>
      </c>
      <c r="BH77" s="31">
        <v>0</v>
      </c>
      <c r="BI77" s="31">
        <v>0</v>
      </c>
      <c r="BJ77" s="36">
        <f t="shared" si="5"/>
        <v>0</v>
      </c>
      <c r="BK77" s="31">
        <v>0</v>
      </c>
      <c r="BL77" s="31">
        <v>0</v>
      </c>
      <c r="BM77" s="31">
        <v>0</v>
      </c>
      <c r="BN77" s="36">
        <f t="shared" si="6"/>
        <v>0</v>
      </c>
      <c r="BO77" s="31">
        <v>0</v>
      </c>
      <c r="BP77" s="31">
        <v>0</v>
      </c>
      <c r="BQ77" s="31">
        <v>0</v>
      </c>
      <c r="BR77" s="31">
        <v>0</v>
      </c>
      <c r="BS77" s="31">
        <v>0</v>
      </c>
      <c r="BT77" s="31">
        <v>0</v>
      </c>
      <c r="BU77" s="31">
        <f t="shared" si="7"/>
        <v>0</v>
      </c>
      <c r="BV77" s="31">
        <v>0</v>
      </c>
      <c r="BW77" s="31">
        <v>0</v>
      </c>
      <c r="BX77" s="31">
        <f t="shared" si="8"/>
        <v>0</v>
      </c>
      <c r="BY77" s="31">
        <v>0</v>
      </c>
      <c r="BZ77" s="31">
        <v>0</v>
      </c>
      <c r="CA77" s="31">
        <v>0</v>
      </c>
      <c r="CB77" s="31">
        <v>0</v>
      </c>
      <c r="CC77" s="31">
        <v>0</v>
      </c>
      <c r="CD77" s="31">
        <v>0</v>
      </c>
      <c r="CE77" s="36">
        <f t="shared" si="9"/>
        <v>0</v>
      </c>
      <c r="CF77" s="31">
        <v>0</v>
      </c>
      <c r="CG77" s="31">
        <v>0</v>
      </c>
      <c r="CH77" s="31">
        <f t="shared" si="10"/>
        <v>0</v>
      </c>
      <c r="CI77" s="31">
        <v>0</v>
      </c>
      <c r="CJ77" s="31">
        <f t="shared" si="11"/>
        <v>0</v>
      </c>
      <c r="CK77" s="50">
        <v>0</v>
      </c>
    </row>
    <row r="78" spans="1:89" ht="27">
      <c r="A78" s="21" t="s">
        <v>276</v>
      </c>
      <c r="B78" s="20" t="s">
        <v>277</v>
      </c>
      <c r="C78" s="31">
        <v>0</v>
      </c>
      <c r="D78" s="31">
        <v>1</v>
      </c>
      <c r="E78" s="26">
        <v>0</v>
      </c>
      <c r="F78" s="26">
        <v>0</v>
      </c>
      <c r="G78" s="26">
        <v>0</v>
      </c>
      <c r="H78" s="26">
        <v>0</v>
      </c>
      <c r="I78" s="31">
        <v>0</v>
      </c>
      <c r="J78" s="26">
        <v>0</v>
      </c>
      <c r="K78" s="26">
        <v>0</v>
      </c>
      <c r="L78" s="26">
        <v>0</v>
      </c>
      <c r="M78" s="36">
        <v>0</v>
      </c>
      <c r="N78" s="26">
        <v>0</v>
      </c>
      <c r="O78" s="26">
        <v>0</v>
      </c>
      <c r="P78" s="26">
        <v>0</v>
      </c>
      <c r="Q78" s="31">
        <v>0</v>
      </c>
      <c r="R78" s="26">
        <v>0</v>
      </c>
      <c r="S78" s="26">
        <v>0</v>
      </c>
      <c r="T78" s="31">
        <v>0</v>
      </c>
      <c r="U78" s="31">
        <v>1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f t="shared" si="1"/>
        <v>1</v>
      </c>
      <c r="AO78" s="31">
        <v>0</v>
      </c>
      <c r="AP78" s="31">
        <v>0</v>
      </c>
      <c r="AQ78" s="31">
        <v>0</v>
      </c>
      <c r="AR78" s="31">
        <f t="shared" si="2"/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f t="shared" si="3"/>
        <v>0</v>
      </c>
      <c r="BC78" s="31">
        <v>0</v>
      </c>
      <c r="BD78" s="31">
        <v>0</v>
      </c>
      <c r="BE78" s="36">
        <f t="shared" si="4"/>
        <v>0</v>
      </c>
      <c r="BF78" s="31">
        <v>0</v>
      </c>
      <c r="BG78" s="31">
        <v>0</v>
      </c>
      <c r="BH78" s="31">
        <v>0</v>
      </c>
      <c r="BI78" s="31">
        <v>0</v>
      </c>
      <c r="BJ78" s="36">
        <f t="shared" si="5"/>
        <v>0</v>
      </c>
      <c r="BK78" s="31">
        <v>0</v>
      </c>
      <c r="BL78" s="31">
        <v>0</v>
      </c>
      <c r="BM78" s="31">
        <v>0</v>
      </c>
      <c r="BN78" s="36">
        <f t="shared" si="6"/>
        <v>0</v>
      </c>
      <c r="BO78" s="31">
        <v>0</v>
      </c>
      <c r="BP78" s="31">
        <v>0</v>
      </c>
      <c r="BQ78" s="31">
        <v>0</v>
      </c>
      <c r="BR78" s="31">
        <v>0</v>
      </c>
      <c r="BS78" s="31">
        <v>0</v>
      </c>
      <c r="BT78" s="31">
        <v>0</v>
      </c>
      <c r="BU78" s="31">
        <f t="shared" si="7"/>
        <v>0</v>
      </c>
      <c r="BV78" s="31">
        <v>0</v>
      </c>
      <c r="BW78" s="31">
        <v>1</v>
      </c>
      <c r="BX78" s="31">
        <f t="shared" si="8"/>
        <v>1</v>
      </c>
      <c r="BY78" s="31">
        <v>0</v>
      </c>
      <c r="BZ78" s="31">
        <v>0</v>
      </c>
      <c r="CA78" s="31">
        <v>0</v>
      </c>
      <c r="CB78" s="31">
        <v>0</v>
      </c>
      <c r="CC78" s="31">
        <v>0</v>
      </c>
      <c r="CD78" s="31">
        <v>0</v>
      </c>
      <c r="CE78" s="36">
        <f t="shared" si="9"/>
        <v>0</v>
      </c>
      <c r="CF78" s="31">
        <v>0</v>
      </c>
      <c r="CG78" s="31">
        <v>0</v>
      </c>
      <c r="CH78" s="31">
        <f t="shared" si="10"/>
        <v>0</v>
      </c>
      <c r="CI78" s="31">
        <v>0</v>
      </c>
      <c r="CJ78" s="31">
        <f t="shared" si="11"/>
        <v>3</v>
      </c>
      <c r="CK78" s="50">
        <v>3</v>
      </c>
    </row>
    <row r="79" spans="1:89" ht="27">
      <c r="A79" s="21" t="s">
        <v>278</v>
      </c>
      <c r="B79" s="20" t="s">
        <v>279</v>
      </c>
      <c r="C79" s="31">
        <v>5</v>
      </c>
      <c r="D79" s="31">
        <v>0</v>
      </c>
      <c r="E79" s="26">
        <v>0</v>
      </c>
      <c r="F79" s="26">
        <v>0</v>
      </c>
      <c r="G79" s="26">
        <v>0</v>
      </c>
      <c r="H79" s="26">
        <v>0</v>
      </c>
      <c r="I79" s="31">
        <v>0</v>
      </c>
      <c r="J79" s="26">
        <v>0</v>
      </c>
      <c r="K79" s="26">
        <v>0</v>
      </c>
      <c r="L79" s="26">
        <v>0</v>
      </c>
      <c r="M79" s="36">
        <v>0</v>
      </c>
      <c r="N79" s="26">
        <v>0</v>
      </c>
      <c r="O79" s="26">
        <v>0</v>
      </c>
      <c r="P79" s="26">
        <v>0</v>
      </c>
      <c r="Q79" s="31">
        <v>0</v>
      </c>
      <c r="R79" s="26">
        <v>0</v>
      </c>
      <c r="S79" s="26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f t="shared" si="1"/>
        <v>0</v>
      </c>
      <c r="AO79" s="31">
        <v>0</v>
      </c>
      <c r="AP79" s="31">
        <v>0</v>
      </c>
      <c r="AQ79" s="31">
        <v>0</v>
      </c>
      <c r="AR79" s="31">
        <f t="shared" si="2"/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1">
        <f t="shared" si="3"/>
        <v>0</v>
      </c>
      <c r="BC79" s="31">
        <v>0</v>
      </c>
      <c r="BD79" s="31">
        <v>0</v>
      </c>
      <c r="BE79" s="36">
        <f t="shared" si="4"/>
        <v>0</v>
      </c>
      <c r="BF79" s="31">
        <v>0</v>
      </c>
      <c r="BG79" s="31">
        <v>0</v>
      </c>
      <c r="BH79" s="31">
        <v>0</v>
      </c>
      <c r="BI79" s="31">
        <v>0</v>
      </c>
      <c r="BJ79" s="36">
        <f t="shared" si="5"/>
        <v>0</v>
      </c>
      <c r="BK79" s="31">
        <v>0</v>
      </c>
      <c r="BL79" s="31">
        <v>0</v>
      </c>
      <c r="BM79" s="31">
        <v>0</v>
      </c>
      <c r="BN79" s="36">
        <f t="shared" si="6"/>
        <v>0</v>
      </c>
      <c r="BO79" s="31">
        <v>0</v>
      </c>
      <c r="BP79" s="31">
        <v>0</v>
      </c>
      <c r="BQ79" s="31">
        <v>0</v>
      </c>
      <c r="BR79" s="31">
        <v>0</v>
      </c>
      <c r="BS79" s="31">
        <v>0</v>
      </c>
      <c r="BT79" s="31">
        <v>0</v>
      </c>
      <c r="BU79" s="31">
        <f t="shared" si="7"/>
        <v>0</v>
      </c>
      <c r="BV79" s="31">
        <v>0</v>
      </c>
      <c r="BW79" s="31">
        <v>0</v>
      </c>
      <c r="BX79" s="31">
        <f t="shared" si="8"/>
        <v>0</v>
      </c>
      <c r="BY79" s="31">
        <v>0</v>
      </c>
      <c r="BZ79" s="31">
        <v>0</v>
      </c>
      <c r="CA79" s="31">
        <v>0</v>
      </c>
      <c r="CB79" s="31">
        <v>0</v>
      </c>
      <c r="CC79" s="31">
        <v>0</v>
      </c>
      <c r="CD79" s="31">
        <v>0</v>
      </c>
      <c r="CE79" s="36">
        <f t="shared" si="9"/>
        <v>0</v>
      </c>
      <c r="CF79" s="31">
        <v>0</v>
      </c>
      <c r="CG79" s="31">
        <v>0</v>
      </c>
      <c r="CH79" s="31">
        <f t="shared" si="10"/>
        <v>0</v>
      </c>
      <c r="CI79" s="31">
        <v>0</v>
      </c>
      <c r="CJ79" s="31">
        <f t="shared" si="11"/>
        <v>5</v>
      </c>
      <c r="CK79" s="50">
        <v>5</v>
      </c>
    </row>
    <row r="80" spans="1:89" ht="27">
      <c r="A80" s="21" t="s">
        <v>280</v>
      </c>
      <c r="B80" s="20" t="s">
        <v>281</v>
      </c>
      <c r="C80" s="31">
        <v>3</v>
      </c>
      <c r="D80" s="31">
        <v>0</v>
      </c>
      <c r="E80" s="26">
        <v>0</v>
      </c>
      <c r="F80" s="26">
        <v>0</v>
      </c>
      <c r="G80" s="26">
        <v>0</v>
      </c>
      <c r="H80" s="26">
        <v>0</v>
      </c>
      <c r="I80" s="31">
        <v>0</v>
      </c>
      <c r="J80" s="26">
        <v>0</v>
      </c>
      <c r="K80" s="26">
        <v>0</v>
      </c>
      <c r="L80" s="26">
        <v>0</v>
      </c>
      <c r="M80" s="36">
        <v>0</v>
      </c>
      <c r="N80" s="26">
        <v>0</v>
      </c>
      <c r="O80" s="26">
        <v>0</v>
      </c>
      <c r="P80" s="26">
        <v>0</v>
      </c>
      <c r="Q80" s="31">
        <v>0</v>
      </c>
      <c r="R80" s="26">
        <v>0</v>
      </c>
      <c r="S80" s="26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1</v>
      </c>
      <c r="AM80" s="31">
        <v>0</v>
      </c>
      <c r="AN80" s="31">
        <f t="shared" si="1"/>
        <v>1</v>
      </c>
      <c r="AO80" s="31">
        <v>0</v>
      </c>
      <c r="AP80" s="31">
        <v>0</v>
      </c>
      <c r="AQ80" s="31">
        <v>0</v>
      </c>
      <c r="AR80" s="31">
        <f t="shared" si="2"/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f t="shared" si="3"/>
        <v>0</v>
      </c>
      <c r="BC80" s="31">
        <v>0</v>
      </c>
      <c r="BD80" s="31">
        <v>0</v>
      </c>
      <c r="BE80" s="36">
        <f t="shared" si="4"/>
        <v>0</v>
      </c>
      <c r="BF80" s="31">
        <v>0</v>
      </c>
      <c r="BG80" s="31">
        <v>0</v>
      </c>
      <c r="BH80" s="31">
        <v>0</v>
      </c>
      <c r="BI80" s="31">
        <v>0</v>
      </c>
      <c r="BJ80" s="36">
        <f t="shared" si="5"/>
        <v>0</v>
      </c>
      <c r="BK80" s="31">
        <v>0</v>
      </c>
      <c r="BL80" s="31">
        <v>0</v>
      </c>
      <c r="BM80" s="31">
        <v>0</v>
      </c>
      <c r="BN80" s="36">
        <f t="shared" si="6"/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f t="shared" si="7"/>
        <v>0</v>
      </c>
      <c r="BV80" s="31">
        <v>0</v>
      </c>
      <c r="BW80" s="31">
        <v>0</v>
      </c>
      <c r="BX80" s="31">
        <f t="shared" si="8"/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6">
        <f t="shared" si="9"/>
        <v>0</v>
      </c>
      <c r="CF80" s="31">
        <v>0</v>
      </c>
      <c r="CG80" s="31">
        <v>0</v>
      </c>
      <c r="CH80" s="31">
        <f t="shared" si="10"/>
        <v>0</v>
      </c>
      <c r="CI80" s="31">
        <v>0</v>
      </c>
      <c r="CJ80" s="31">
        <f t="shared" si="11"/>
        <v>4</v>
      </c>
      <c r="CK80" s="50">
        <v>4</v>
      </c>
    </row>
    <row r="81" spans="1:89" ht="39.75">
      <c r="A81" s="21" t="s">
        <v>282</v>
      </c>
      <c r="B81" s="20" t="s">
        <v>283</v>
      </c>
      <c r="C81" s="31">
        <v>3</v>
      </c>
      <c r="D81" s="31">
        <v>2</v>
      </c>
      <c r="E81" s="26">
        <v>0</v>
      </c>
      <c r="F81" s="26">
        <v>0</v>
      </c>
      <c r="G81" s="26">
        <v>0</v>
      </c>
      <c r="H81" s="26">
        <v>0</v>
      </c>
      <c r="I81" s="31">
        <v>0</v>
      </c>
      <c r="J81" s="26">
        <v>0</v>
      </c>
      <c r="K81" s="26">
        <v>0</v>
      </c>
      <c r="L81" s="26">
        <v>0</v>
      </c>
      <c r="M81" s="36">
        <v>0</v>
      </c>
      <c r="N81" s="26">
        <v>0</v>
      </c>
      <c r="O81" s="26">
        <v>0</v>
      </c>
      <c r="P81" s="26">
        <v>0</v>
      </c>
      <c r="Q81" s="31">
        <v>0</v>
      </c>
      <c r="R81" s="26">
        <v>1</v>
      </c>
      <c r="S81" s="26">
        <v>0</v>
      </c>
      <c r="T81" s="31">
        <v>1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1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f t="shared" si="1"/>
        <v>1</v>
      </c>
      <c r="AO81" s="31">
        <v>0</v>
      </c>
      <c r="AP81" s="31">
        <v>0</v>
      </c>
      <c r="AQ81" s="31">
        <v>0</v>
      </c>
      <c r="AR81" s="31">
        <f t="shared" si="2"/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1">
        <f t="shared" si="3"/>
        <v>0</v>
      </c>
      <c r="BC81" s="31">
        <v>0</v>
      </c>
      <c r="BD81" s="31">
        <v>0</v>
      </c>
      <c r="BE81" s="36">
        <f t="shared" si="4"/>
        <v>0</v>
      </c>
      <c r="BF81" s="31">
        <v>0</v>
      </c>
      <c r="BG81" s="31">
        <v>0</v>
      </c>
      <c r="BH81" s="31">
        <v>0</v>
      </c>
      <c r="BI81" s="31">
        <v>1</v>
      </c>
      <c r="BJ81" s="36">
        <f t="shared" si="5"/>
        <v>1</v>
      </c>
      <c r="BK81" s="31">
        <v>0</v>
      </c>
      <c r="BL81" s="31">
        <v>0</v>
      </c>
      <c r="BM81" s="31">
        <v>0</v>
      </c>
      <c r="BN81" s="36">
        <f t="shared" si="6"/>
        <v>0</v>
      </c>
      <c r="BO81" s="31">
        <v>0</v>
      </c>
      <c r="BP81" s="31">
        <v>0</v>
      </c>
      <c r="BQ81" s="31">
        <v>0</v>
      </c>
      <c r="BR81" s="31">
        <v>0</v>
      </c>
      <c r="BS81" s="31">
        <v>0</v>
      </c>
      <c r="BT81" s="31">
        <v>0</v>
      </c>
      <c r="BU81" s="31">
        <f t="shared" si="7"/>
        <v>0</v>
      </c>
      <c r="BV81" s="31">
        <v>0</v>
      </c>
      <c r="BW81" s="31">
        <v>0</v>
      </c>
      <c r="BX81" s="31">
        <f t="shared" si="8"/>
        <v>0</v>
      </c>
      <c r="BY81" s="31">
        <v>0</v>
      </c>
      <c r="BZ81" s="31">
        <v>0</v>
      </c>
      <c r="CA81" s="31">
        <v>0</v>
      </c>
      <c r="CB81" s="31">
        <v>0</v>
      </c>
      <c r="CC81" s="31">
        <v>0</v>
      </c>
      <c r="CD81" s="31">
        <v>0</v>
      </c>
      <c r="CE81" s="36">
        <f t="shared" si="9"/>
        <v>0</v>
      </c>
      <c r="CF81" s="31">
        <v>0</v>
      </c>
      <c r="CG81" s="31">
        <v>0</v>
      </c>
      <c r="CH81" s="31">
        <f t="shared" si="10"/>
        <v>0</v>
      </c>
      <c r="CI81" s="31">
        <v>0</v>
      </c>
      <c r="CJ81" s="31">
        <f t="shared" si="11"/>
        <v>8</v>
      </c>
      <c r="CK81" s="50">
        <v>8</v>
      </c>
    </row>
    <row r="82" spans="1:89" ht="27">
      <c r="A82" s="21" t="s">
        <v>284</v>
      </c>
      <c r="B82" s="20" t="s">
        <v>285</v>
      </c>
      <c r="C82" s="31">
        <v>1</v>
      </c>
      <c r="D82" s="31">
        <v>0</v>
      </c>
      <c r="E82" s="26">
        <v>0</v>
      </c>
      <c r="F82" s="26">
        <v>0</v>
      </c>
      <c r="G82" s="26">
        <v>0</v>
      </c>
      <c r="H82" s="26">
        <v>0</v>
      </c>
      <c r="I82" s="31">
        <v>0</v>
      </c>
      <c r="J82" s="26">
        <v>0</v>
      </c>
      <c r="K82" s="26">
        <v>0</v>
      </c>
      <c r="L82" s="26">
        <v>0</v>
      </c>
      <c r="M82" s="36">
        <v>0</v>
      </c>
      <c r="N82" s="26">
        <v>1</v>
      </c>
      <c r="O82" s="26">
        <v>0</v>
      </c>
      <c r="P82" s="26">
        <v>0</v>
      </c>
      <c r="Q82" s="31">
        <v>1</v>
      </c>
      <c r="R82" s="26">
        <v>0</v>
      </c>
      <c r="S82" s="26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1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f t="shared" si="1"/>
        <v>1</v>
      </c>
      <c r="AO82" s="31">
        <v>0</v>
      </c>
      <c r="AP82" s="31">
        <v>0</v>
      </c>
      <c r="AQ82" s="31">
        <v>0</v>
      </c>
      <c r="AR82" s="31">
        <f t="shared" si="2"/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1">
        <f t="shared" si="3"/>
        <v>0</v>
      </c>
      <c r="BC82" s="31">
        <v>0</v>
      </c>
      <c r="BD82" s="31">
        <v>0</v>
      </c>
      <c r="BE82" s="36">
        <f t="shared" si="4"/>
        <v>0</v>
      </c>
      <c r="BF82" s="31">
        <v>0</v>
      </c>
      <c r="BG82" s="31">
        <v>0</v>
      </c>
      <c r="BH82" s="31">
        <v>0</v>
      </c>
      <c r="BI82" s="31">
        <v>0</v>
      </c>
      <c r="BJ82" s="36">
        <f t="shared" si="5"/>
        <v>0</v>
      </c>
      <c r="BK82" s="31">
        <v>0</v>
      </c>
      <c r="BL82" s="31">
        <v>0</v>
      </c>
      <c r="BM82" s="31">
        <v>0</v>
      </c>
      <c r="BN82" s="36">
        <f t="shared" si="6"/>
        <v>0</v>
      </c>
      <c r="BO82" s="31">
        <v>0</v>
      </c>
      <c r="BP82" s="31">
        <v>0</v>
      </c>
      <c r="BQ82" s="31">
        <v>0</v>
      </c>
      <c r="BR82" s="31">
        <v>0</v>
      </c>
      <c r="BS82" s="31">
        <v>0</v>
      </c>
      <c r="BT82" s="31">
        <v>0</v>
      </c>
      <c r="BU82" s="31">
        <f t="shared" si="7"/>
        <v>0</v>
      </c>
      <c r="BV82" s="31">
        <v>0</v>
      </c>
      <c r="BW82" s="31">
        <v>0</v>
      </c>
      <c r="BX82" s="31">
        <f t="shared" si="8"/>
        <v>0</v>
      </c>
      <c r="BY82" s="31">
        <v>0</v>
      </c>
      <c r="BZ82" s="31">
        <v>0</v>
      </c>
      <c r="CA82" s="31">
        <v>0</v>
      </c>
      <c r="CB82" s="31">
        <v>0</v>
      </c>
      <c r="CC82" s="31">
        <v>0</v>
      </c>
      <c r="CD82" s="31">
        <v>0</v>
      </c>
      <c r="CE82" s="36">
        <f t="shared" si="9"/>
        <v>0</v>
      </c>
      <c r="CF82" s="31">
        <v>0</v>
      </c>
      <c r="CG82" s="31">
        <v>0</v>
      </c>
      <c r="CH82" s="31">
        <f t="shared" si="10"/>
        <v>0</v>
      </c>
      <c r="CI82" s="31">
        <v>0</v>
      </c>
      <c r="CJ82" s="31">
        <f t="shared" si="11"/>
        <v>3</v>
      </c>
      <c r="CK82" s="50">
        <v>3</v>
      </c>
    </row>
    <row r="83" spans="1:89" ht="50.25" customHeight="1">
      <c r="A83" s="21" t="s">
        <v>286</v>
      </c>
      <c r="B83" s="20" t="s">
        <v>287</v>
      </c>
      <c r="C83" s="31">
        <v>80</v>
      </c>
      <c r="D83" s="31">
        <v>8</v>
      </c>
      <c r="E83" s="26">
        <v>0</v>
      </c>
      <c r="F83" s="26">
        <v>0</v>
      </c>
      <c r="G83" s="26">
        <v>0</v>
      </c>
      <c r="H83" s="26">
        <v>0</v>
      </c>
      <c r="I83" s="31">
        <v>0</v>
      </c>
      <c r="J83" s="26">
        <v>0</v>
      </c>
      <c r="K83" s="26">
        <v>0</v>
      </c>
      <c r="L83" s="26">
        <v>0</v>
      </c>
      <c r="M83" s="36">
        <v>0</v>
      </c>
      <c r="N83" s="26">
        <v>2</v>
      </c>
      <c r="O83" s="26">
        <v>0</v>
      </c>
      <c r="P83" s="26">
        <v>0</v>
      </c>
      <c r="Q83" s="31">
        <v>2</v>
      </c>
      <c r="R83" s="26">
        <v>0</v>
      </c>
      <c r="S83" s="26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f t="shared" si="1"/>
        <v>0</v>
      </c>
      <c r="AO83" s="31">
        <v>0</v>
      </c>
      <c r="AP83" s="31">
        <v>0</v>
      </c>
      <c r="AQ83" s="31">
        <v>0</v>
      </c>
      <c r="AR83" s="31">
        <f t="shared" si="2"/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1">
        <f t="shared" si="3"/>
        <v>0</v>
      </c>
      <c r="BC83" s="31">
        <v>0</v>
      </c>
      <c r="BD83" s="31">
        <v>0</v>
      </c>
      <c r="BE83" s="36">
        <f t="shared" si="4"/>
        <v>0</v>
      </c>
      <c r="BF83" s="31">
        <v>1</v>
      </c>
      <c r="BG83" s="31">
        <v>0</v>
      </c>
      <c r="BH83" s="31">
        <v>0</v>
      </c>
      <c r="BI83" s="31">
        <v>0</v>
      </c>
      <c r="BJ83" s="36">
        <f t="shared" si="5"/>
        <v>1</v>
      </c>
      <c r="BK83" s="31">
        <v>0</v>
      </c>
      <c r="BL83" s="31">
        <v>0</v>
      </c>
      <c r="BM83" s="31">
        <v>0</v>
      </c>
      <c r="BN83" s="36">
        <f t="shared" si="6"/>
        <v>0</v>
      </c>
      <c r="BO83" s="31">
        <v>0</v>
      </c>
      <c r="BP83" s="31">
        <v>0</v>
      </c>
      <c r="BQ83" s="31">
        <v>0</v>
      </c>
      <c r="BR83" s="31">
        <v>0</v>
      </c>
      <c r="BS83" s="31">
        <v>0</v>
      </c>
      <c r="BT83" s="31">
        <v>0</v>
      </c>
      <c r="BU83" s="31">
        <f t="shared" si="7"/>
        <v>0</v>
      </c>
      <c r="BV83" s="31">
        <v>2</v>
      </c>
      <c r="BW83" s="31">
        <v>0</v>
      </c>
      <c r="BX83" s="31">
        <f t="shared" si="8"/>
        <v>2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6">
        <f t="shared" si="9"/>
        <v>0</v>
      </c>
      <c r="CF83" s="31">
        <v>0</v>
      </c>
      <c r="CG83" s="31">
        <v>0</v>
      </c>
      <c r="CH83" s="31">
        <f t="shared" si="10"/>
        <v>0</v>
      </c>
      <c r="CI83" s="31">
        <v>0</v>
      </c>
      <c r="CJ83" s="31">
        <f t="shared" si="11"/>
        <v>93</v>
      </c>
      <c r="CK83" s="50">
        <v>93</v>
      </c>
    </row>
    <row r="84" spans="1:89" ht="39.75">
      <c r="A84" s="21" t="s">
        <v>288</v>
      </c>
      <c r="B84" s="20" t="s">
        <v>289</v>
      </c>
      <c r="C84" s="31">
        <v>18</v>
      </c>
      <c r="D84" s="31">
        <v>3</v>
      </c>
      <c r="E84" s="26">
        <v>0</v>
      </c>
      <c r="F84" s="26">
        <v>0</v>
      </c>
      <c r="G84" s="26">
        <v>0</v>
      </c>
      <c r="H84" s="26">
        <v>0</v>
      </c>
      <c r="I84" s="31">
        <v>0</v>
      </c>
      <c r="J84" s="26">
        <v>0</v>
      </c>
      <c r="K84" s="26">
        <v>0</v>
      </c>
      <c r="L84" s="26">
        <v>0</v>
      </c>
      <c r="M84" s="36">
        <v>0</v>
      </c>
      <c r="N84" s="26">
        <v>1</v>
      </c>
      <c r="O84" s="26">
        <v>0</v>
      </c>
      <c r="P84" s="26">
        <v>0</v>
      </c>
      <c r="Q84" s="31">
        <v>1</v>
      </c>
      <c r="R84" s="26">
        <v>0</v>
      </c>
      <c r="S84" s="26">
        <v>1</v>
      </c>
      <c r="T84" s="31">
        <v>1</v>
      </c>
      <c r="U84" s="31">
        <v>2</v>
      </c>
      <c r="V84" s="31">
        <v>0</v>
      </c>
      <c r="W84" s="31">
        <v>0</v>
      </c>
      <c r="X84" s="31">
        <v>0</v>
      </c>
      <c r="Y84" s="31">
        <v>1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f t="shared" si="1"/>
        <v>3</v>
      </c>
      <c r="AO84" s="31">
        <v>0</v>
      </c>
      <c r="AP84" s="31">
        <v>0</v>
      </c>
      <c r="AQ84" s="31">
        <v>0</v>
      </c>
      <c r="AR84" s="31">
        <f t="shared" si="2"/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f t="shared" si="3"/>
        <v>0</v>
      </c>
      <c r="BC84" s="31">
        <v>0</v>
      </c>
      <c r="BD84" s="31">
        <v>0</v>
      </c>
      <c r="BE84" s="36">
        <f t="shared" si="4"/>
        <v>0</v>
      </c>
      <c r="BF84" s="31">
        <v>1</v>
      </c>
      <c r="BG84" s="31">
        <v>0</v>
      </c>
      <c r="BH84" s="31">
        <v>0</v>
      </c>
      <c r="BI84" s="31">
        <v>0</v>
      </c>
      <c r="BJ84" s="36">
        <f t="shared" si="5"/>
        <v>1</v>
      </c>
      <c r="BK84" s="31">
        <v>0</v>
      </c>
      <c r="BL84" s="31">
        <v>0</v>
      </c>
      <c r="BM84" s="31">
        <v>0</v>
      </c>
      <c r="BN84" s="36">
        <f t="shared" si="6"/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f t="shared" si="7"/>
        <v>0</v>
      </c>
      <c r="BV84" s="31">
        <v>0</v>
      </c>
      <c r="BW84" s="31">
        <v>0</v>
      </c>
      <c r="BX84" s="31">
        <f t="shared" si="8"/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6">
        <f t="shared" si="9"/>
        <v>0</v>
      </c>
      <c r="CF84" s="31">
        <v>0</v>
      </c>
      <c r="CG84" s="31">
        <v>0</v>
      </c>
      <c r="CH84" s="31">
        <f t="shared" si="10"/>
        <v>0</v>
      </c>
      <c r="CI84" s="31">
        <v>0</v>
      </c>
      <c r="CJ84" s="31">
        <f>CI84+CH84+CE84+BX84+BU84+BN84+BJ84+BE84+BB84+AR84+AN84+T84+Q84+M84+I84+D84+C84</f>
        <v>27</v>
      </c>
      <c r="CK84" s="50">
        <v>27</v>
      </c>
    </row>
    <row r="85" spans="1:89" ht="145.5">
      <c r="A85" s="21" t="s">
        <v>290</v>
      </c>
      <c r="B85" s="20" t="s">
        <v>291</v>
      </c>
      <c r="C85" s="31">
        <v>0</v>
      </c>
      <c r="D85" s="31">
        <v>0</v>
      </c>
      <c r="E85" s="26">
        <v>0</v>
      </c>
      <c r="F85" s="26">
        <v>0</v>
      </c>
      <c r="G85" s="26">
        <v>0</v>
      </c>
      <c r="H85" s="26">
        <v>0</v>
      </c>
      <c r="I85" s="31">
        <v>0</v>
      </c>
      <c r="J85" s="26">
        <v>0</v>
      </c>
      <c r="K85" s="26">
        <v>0</v>
      </c>
      <c r="L85" s="26">
        <v>0</v>
      </c>
      <c r="M85" s="36">
        <v>0</v>
      </c>
      <c r="N85" s="26">
        <v>0</v>
      </c>
      <c r="O85" s="26">
        <v>0</v>
      </c>
      <c r="P85" s="26">
        <v>0</v>
      </c>
      <c r="Q85" s="31">
        <v>0</v>
      </c>
      <c r="R85" s="26">
        <v>0</v>
      </c>
      <c r="S85" s="26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f aca="true" t="shared" si="12" ref="AN85:AN148">AM85+AL85+AK85+AJ85+AI85+AH85+AG85+AF85+AE85+AD85+AC85+AB85+AA85+Z85+Y85+X85+W85+V85+U85</f>
        <v>0</v>
      </c>
      <c r="AO85" s="31">
        <v>0</v>
      </c>
      <c r="AP85" s="31">
        <v>0</v>
      </c>
      <c r="AQ85" s="31">
        <v>0</v>
      </c>
      <c r="AR85" s="31">
        <f aca="true" t="shared" si="13" ref="AR85:AR148">AQ85+AP85+AO85</f>
        <v>0</v>
      </c>
      <c r="AS85" s="31">
        <v>0</v>
      </c>
      <c r="AT85" s="31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1">
        <f aca="true" t="shared" si="14" ref="BB85:BB148">BA85+AZ85+AY85+AX85+AW85+AV85+AU85+AT85+AS85</f>
        <v>0</v>
      </c>
      <c r="BC85" s="31">
        <v>0</v>
      </c>
      <c r="BD85" s="31">
        <v>0</v>
      </c>
      <c r="BE85" s="36">
        <f aca="true" t="shared" si="15" ref="BE85:BE148">BD85+BC85</f>
        <v>0</v>
      </c>
      <c r="BF85" s="31">
        <v>0</v>
      </c>
      <c r="BG85" s="31">
        <v>0</v>
      </c>
      <c r="BH85" s="31">
        <v>0</v>
      </c>
      <c r="BI85" s="31">
        <v>0</v>
      </c>
      <c r="BJ85" s="36">
        <f aca="true" t="shared" si="16" ref="BJ85:BJ148">BI85+BH85+BG85+BF85</f>
        <v>0</v>
      </c>
      <c r="BK85" s="31">
        <v>0</v>
      </c>
      <c r="BL85" s="31">
        <v>0</v>
      </c>
      <c r="BM85" s="31">
        <v>0</v>
      </c>
      <c r="BN85" s="36">
        <f aca="true" t="shared" si="17" ref="BN85:BN148">BM85+BL85+BK85</f>
        <v>0</v>
      </c>
      <c r="BO85" s="31">
        <v>0</v>
      </c>
      <c r="BP85" s="31">
        <v>0</v>
      </c>
      <c r="BQ85" s="31">
        <v>0</v>
      </c>
      <c r="BR85" s="31">
        <v>0</v>
      </c>
      <c r="BS85" s="31">
        <v>0</v>
      </c>
      <c r="BT85" s="31">
        <v>0</v>
      </c>
      <c r="BU85" s="31">
        <f aca="true" t="shared" si="18" ref="BU85:BU148">BT85+BS85+BR85+BQ85+BP85+BO85</f>
        <v>0</v>
      </c>
      <c r="BV85" s="31">
        <v>0</v>
      </c>
      <c r="BW85" s="31">
        <v>0</v>
      </c>
      <c r="BX85" s="31">
        <f aca="true" t="shared" si="19" ref="BX85:BX148">BW85+BV85</f>
        <v>0</v>
      </c>
      <c r="BY85" s="31">
        <v>0</v>
      </c>
      <c r="BZ85" s="31">
        <v>0</v>
      </c>
      <c r="CA85" s="31">
        <v>0</v>
      </c>
      <c r="CB85" s="31">
        <v>0</v>
      </c>
      <c r="CC85" s="31">
        <v>0</v>
      </c>
      <c r="CD85" s="31">
        <v>0</v>
      </c>
      <c r="CE85" s="36">
        <f aca="true" t="shared" si="20" ref="CE85:CE148">CD85+CC85+CB85+CA85+BZ85+BY85</f>
        <v>0</v>
      </c>
      <c r="CF85" s="31">
        <v>0</v>
      </c>
      <c r="CG85" s="31">
        <v>0</v>
      </c>
      <c r="CH85" s="31">
        <f aca="true" t="shared" si="21" ref="CH85:CH148">CG85+CF85</f>
        <v>0</v>
      </c>
      <c r="CI85" s="31">
        <v>0</v>
      </c>
      <c r="CJ85" s="31">
        <f>CI85+CH85+CE85+BX85+BU85+BN85+BJ85+BE85+BB85+AR85+AN85+T85+Q85+M85+I85+D85+C85</f>
        <v>0</v>
      </c>
      <c r="CK85" s="50">
        <v>0</v>
      </c>
    </row>
    <row r="86" spans="1:89" ht="53.25">
      <c r="A86" s="19" t="s">
        <v>292</v>
      </c>
      <c r="B86" s="20" t="s">
        <v>293</v>
      </c>
      <c r="C86" s="31">
        <v>1121</v>
      </c>
      <c r="D86" s="31">
        <v>238</v>
      </c>
      <c r="E86" s="26">
        <v>17</v>
      </c>
      <c r="F86" s="26">
        <v>1</v>
      </c>
      <c r="G86" s="26">
        <v>1</v>
      </c>
      <c r="H86" s="26">
        <v>3</v>
      </c>
      <c r="I86" s="31">
        <v>22</v>
      </c>
      <c r="J86" s="26">
        <v>1</v>
      </c>
      <c r="K86" s="26">
        <v>1</v>
      </c>
      <c r="L86" s="26">
        <v>3</v>
      </c>
      <c r="M86" s="36">
        <v>5</v>
      </c>
      <c r="N86" s="26">
        <v>34</v>
      </c>
      <c r="O86" s="26">
        <v>1</v>
      </c>
      <c r="P86" s="26">
        <v>2</v>
      </c>
      <c r="Q86" s="31">
        <v>37</v>
      </c>
      <c r="R86" s="26">
        <v>2</v>
      </c>
      <c r="S86" s="26">
        <v>17</v>
      </c>
      <c r="T86" s="31">
        <v>19</v>
      </c>
      <c r="U86" s="31">
        <v>4</v>
      </c>
      <c r="V86" s="31">
        <v>7</v>
      </c>
      <c r="W86" s="31">
        <v>3</v>
      </c>
      <c r="X86" s="31">
        <v>2</v>
      </c>
      <c r="Y86" s="31">
        <v>1</v>
      </c>
      <c r="Z86" s="31">
        <v>1</v>
      </c>
      <c r="AA86" s="31">
        <v>1</v>
      </c>
      <c r="AB86" s="31">
        <v>1</v>
      </c>
      <c r="AC86" s="31">
        <v>4</v>
      </c>
      <c r="AD86" s="31">
        <v>3</v>
      </c>
      <c r="AE86" s="31">
        <v>5</v>
      </c>
      <c r="AF86" s="31">
        <v>1</v>
      </c>
      <c r="AG86" s="31">
        <v>4</v>
      </c>
      <c r="AH86" s="31">
        <v>2</v>
      </c>
      <c r="AI86" s="31">
        <v>1</v>
      </c>
      <c r="AJ86" s="31">
        <v>1</v>
      </c>
      <c r="AK86" s="31">
        <v>4</v>
      </c>
      <c r="AL86" s="31">
        <v>1</v>
      </c>
      <c r="AM86" s="31">
        <v>2</v>
      </c>
      <c r="AN86" s="31">
        <f t="shared" si="12"/>
        <v>48</v>
      </c>
      <c r="AO86" s="31">
        <v>1</v>
      </c>
      <c r="AP86" s="31">
        <v>1</v>
      </c>
      <c r="AQ86" s="31">
        <v>1</v>
      </c>
      <c r="AR86" s="31">
        <f t="shared" si="13"/>
        <v>3</v>
      </c>
      <c r="AS86" s="31">
        <v>7</v>
      </c>
      <c r="AT86" s="31">
        <v>3</v>
      </c>
      <c r="AU86" s="31">
        <v>2</v>
      </c>
      <c r="AV86" s="31">
        <v>1</v>
      </c>
      <c r="AW86" s="31">
        <v>3</v>
      </c>
      <c r="AX86" s="31">
        <v>2</v>
      </c>
      <c r="AY86" s="31">
        <v>2</v>
      </c>
      <c r="AZ86" s="31">
        <v>1</v>
      </c>
      <c r="BA86" s="31">
        <v>1</v>
      </c>
      <c r="BB86" s="31">
        <f t="shared" si="14"/>
        <v>22</v>
      </c>
      <c r="BC86" s="31">
        <v>1</v>
      </c>
      <c r="BD86" s="31">
        <v>11</v>
      </c>
      <c r="BE86" s="36">
        <f t="shared" si="15"/>
        <v>12</v>
      </c>
      <c r="BF86" s="31">
        <v>15</v>
      </c>
      <c r="BG86" s="31">
        <v>1</v>
      </c>
      <c r="BH86" s="31">
        <v>1</v>
      </c>
      <c r="BI86" s="31">
        <v>2</v>
      </c>
      <c r="BJ86" s="36">
        <f t="shared" si="16"/>
        <v>19</v>
      </c>
      <c r="BK86" s="31">
        <v>1</v>
      </c>
      <c r="BL86" s="31">
        <v>1</v>
      </c>
      <c r="BM86" s="31">
        <v>18</v>
      </c>
      <c r="BN86" s="36">
        <f t="shared" si="17"/>
        <v>20</v>
      </c>
      <c r="BO86" s="31">
        <v>1</v>
      </c>
      <c r="BP86" s="31">
        <v>2</v>
      </c>
      <c r="BQ86" s="31">
        <v>2</v>
      </c>
      <c r="BR86" s="31">
        <v>1</v>
      </c>
      <c r="BS86" s="31">
        <v>1</v>
      </c>
      <c r="BT86" s="31">
        <v>2</v>
      </c>
      <c r="BU86" s="31">
        <f t="shared" si="18"/>
        <v>9</v>
      </c>
      <c r="BV86" s="31">
        <v>16</v>
      </c>
      <c r="BW86" s="31">
        <v>1</v>
      </c>
      <c r="BX86" s="31">
        <f t="shared" si="19"/>
        <v>17</v>
      </c>
      <c r="BY86" s="31">
        <v>5</v>
      </c>
      <c r="BZ86" s="31">
        <v>1</v>
      </c>
      <c r="CA86" s="31">
        <v>1</v>
      </c>
      <c r="CB86" s="31">
        <v>1</v>
      </c>
      <c r="CC86" s="31">
        <v>2</v>
      </c>
      <c r="CD86" s="31">
        <v>1</v>
      </c>
      <c r="CE86" s="36">
        <f t="shared" si="20"/>
        <v>11</v>
      </c>
      <c r="CF86" s="31">
        <v>2</v>
      </c>
      <c r="CG86" s="31">
        <v>1</v>
      </c>
      <c r="CH86" s="31">
        <f t="shared" si="21"/>
        <v>3</v>
      </c>
      <c r="CI86" s="31">
        <v>1</v>
      </c>
      <c r="CJ86" s="31">
        <f>CI86+CH86+CE86+BX86+BU86+BN86+BJ86+BE86+BB86+AR86+AN86+T86+Q86+M86+I86+D86+C86</f>
        <v>1607</v>
      </c>
      <c r="CK86" s="50">
        <v>1607</v>
      </c>
    </row>
    <row r="87" spans="1:89" ht="66">
      <c r="A87" s="19" t="s">
        <v>294</v>
      </c>
      <c r="B87" s="20" t="s">
        <v>295</v>
      </c>
      <c r="C87" s="31">
        <v>115</v>
      </c>
      <c r="D87" s="31">
        <v>22</v>
      </c>
      <c r="E87" s="26">
        <v>4</v>
      </c>
      <c r="F87" s="26">
        <v>0</v>
      </c>
      <c r="G87" s="26">
        <v>0</v>
      </c>
      <c r="H87" s="26">
        <v>3</v>
      </c>
      <c r="I87" s="31">
        <v>7</v>
      </c>
      <c r="J87" s="26">
        <v>0</v>
      </c>
      <c r="K87" s="26">
        <v>0</v>
      </c>
      <c r="L87" s="26">
        <v>1</v>
      </c>
      <c r="M87" s="36">
        <v>1</v>
      </c>
      <c r="N87" s="26">
        <v>5</v>
      </c>
      <c r="O87" s="26">
        <v>1</v>
      </c>
      <c r="P87" s="26">
        <v>0</v>
      </c>
      <c r="Q87" s="31">
        <v>6</v>
      </c>
      <c r="R87" s="26">
        <v>0</v>
      </c>
      <c r="S87" s="26">
        <v>3</v>
      </c>
      <c r="T87" s="31">
        <v>3</v>
      </c>
      <c r="U87" s="31">
        <v>1</v>
      </c>
      <c r="V87" s="31">
        <v>1</v>
      </c>
      <c r="W87" s="31">
        <v>0</v>
      </c>
      <c r="X87" s="31">
        <v>0</v>
      </c>
      <c r="Y87" s="31">
        <v>0</v>
      </c>
      <c r="Z87" s="31">
        <v>1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2</v>
      </c>
      <c r="AL87" s="31">
        <v>0</v>
      </c>
      <c r="AM87" s="31">
        <v>1</v>
      </c>
      <c r="AN87" s="31">
        <f t="shared" si="12"/>
        <v>6</v>
      </c>
      <c r="AO87" s="31">
        <v>0</v>
      </c>
      <c r="AP87" s="31">
        <v>0</v>
      </c>
      <c r="AQ87" s="31">
        <v>0</v>
      </c>
      <c r="AR87" s="31">
        <f t="shared" si="13"/>
        <v>0</v>
      </c>
      <c r="AS87" s="31">
        <v>1</v>
      </c>
      <c r="AT87" s="31">
        <v>2</v>
      </c>
      <c r="AU87" s="31">
        <v>0</v>
      </c>
      <c r="AV87" s="31">
        <v>0</v>
      </c>
      <c r="AW87" s="31">
        <v>2</v>
      </c>
      <c r="AX87" s="31">
        <v>1</v>
      </c>
      <c r="AY87" s="31">
        <v>1</v>
      </c>
      <c r="AZ87" s="31">
        <v>0</v>
      </c>
      <c r="BA87" s="31">
        <v>0</v>
      </c>
      <c r="BB87" s="31">
        <f t="shared" si="14"/>
        <v>7</v>
      </c>
      <c r="BC87" s="31">
        <v>1</v>
      </c>
      <c r="BD87" s="31">
        <v>1</v>
      </c>
      <c r="BE87" s="36">
        <f t="shared" si="15"/>
        <v>2</v>
      </c>
      <c r="BF87" s="31">
        <v>5</v>
      </c>
      <c r="BG87" s="31">
        <v>0</v>
      </c>
      <c r="BH87" s="31">
        <v>0</v>
      </c>
      <c r="BI87" s="31">
        <v>0</v>
      </c>
      <c r="BJ87" s="36">
        <f t="shared" si="16"/>
        <v>5</v>
      </c>
      <c r="BK87" s="31">
        <v>0</v>
      </c>
      <c r="BL87" s="31">
        <v>0</v>
      </c>
      <c r="BM87" s="31">
        <v>0</v>
      </c>
      <c r="BN87" s="36">
        <f t="shared" si="17"/>
        <v>0</v>
      </c>
      <c r="BO87" s="31">
        <v>0</v>
      </c>
      <c r="BP87" s="31">
        <v>1</v>
      </c>
      <c r="BQ87" s="31">
        <v>2</v>
      </c>
      <c r="BR87" s="31">
        <v>0</v>
      </c>
      <c r="BS87" s="31">
        <v>0</v>
      </c>
      <c r="BT87" s="31">
        <v>2</v>
      </c>
      <c r="BU87" s="31">
        <f t="shared" si="18"/>
        <v>5</v>
      </c>
      <c r="BV87" s="31">
        <v>2</v>
      </c>
      <c r="BW87" s="31">
        <v>0</v>
      </c>
      <c r="BX87" s="31">
        <f t="shared" si="19"/>
        <v>2</v>
      </c>
      <c r="BY87" s="31">
        <v>1</v>
      </c>
      <c r="BZ87" s="31">
        <v>0</v>
      </c>
      <c r="CA87" s="31">
        <v>0</v>
      </c>
      <c r="CB87" s="31">
        <v>1</v>
      </c>
      <c r="CC87" s="31">
        <v>1</v>
      </c>
      <c r="CD87" s="31">
        <v>0</v>
      </c>
      <c r="CE87" s="36">
        <f t="shared" si="20"/>
        <v>3</v>
      </c>
      <c r="CF87" s="31">
        <v>1</v>
      </c>
      <c r="CG87" s="31">
        <v>0</v>
      </c>
      <c r="CH87" s="31">
        <f t="shared" si="21"/>
        <v>1</v>
      </c>
      <c r="CI87" s="31">
        <v>0</v>
      </c>
      <c r="CJ87" s="31">
        <f>CI87+CH87+CE87+BX87+BU87+BN87+BJ87+BE87+BB87+AR87+AN87+T87+Q87+M87+I87+D87+C87</f>
        <v>185</v>
      </c>
      <c r="CK87" s="50">
        <v>185</v>
      </c>
    </row>
    <row r="88" spans="1:89" ht="14.25">
      <c r="A88" s="19" t="s">
        <v>296</v>
      </c>
      <c r="B88" s="20" t="s">
        <v>297</v>
      </c>
      <c r="C88" s="31">
        <v>4090</v>
      </c>
      <c r="D88" s="31">
        <v>888</v>
      </c>
      <c r="E88" s="26">
        <v>63</v>
      </c>
      <c r="F88" s="26">
        <v>3</v>
      </c>
      <c r="G88" s="26">
        <v>3</v>
      </c>
      <c r="H88" s="26">
        <v>12</v>
      </c>
      <c r="I88" s="31">
        <v>81</v>
      </c>
      <c r="J88" s="26">
        <v>3</v>
      </c>
      <c r="K88" s="26">
        <v>3</v>
      </c>
      <c r="L88" s="26">
        <v>12</v>
      </c>
      <c r="M88" s="36">
        <v>18</v>
      </c>
      <c r="N88" s="26">
        <v>125</v>
      </c>
      <c r="O88" s="26">
        <v>4</v>
      </c>
      <c r="P88" s="26">
        <v>6</v>
      </c>
      <c r="Q88" s="31">
        <v>135</v>
      </c>
      <c r="R88" s="26">
        <v>6</v>
      </c>
      <c r="S88" s="26">
        <v>56</v>
      </c>
      <c r="T88" s="31">
        <v>62</v>
      </c>
      <c r="U88" s="31">
        <v>17</v>
      </c>
      <c r="V88" s="31">
        <v>22</v>
      </c>
      <c r="W88" s="31">
        <v>13</v>
      </c>
      <c r="X88" s="31">
        <v>14</v>
      </c>
      <c r="Y88" s="31">
        <v>3</v>
      </c>
      <c r="Z88" s="31">
        <v>4</v>
      </c>
      <c r="AA88" s="31">
        <v>5</v>
      </c>
      <c r="AB88" s="31">
        <v>3</v>
      </c>
      <c r="AC88" s="31">
        <v>12</v>
      </c>
      <c r="AD88" s="31">
        <v>9</v>
      </c>
      <c r="AE88" s="31">
        <v>19</v>
      </c>
      <c r="AF88" s="31">
        <v>3</v>
      </c>
      <c r="AG88" s="31">
        <v>12</v>
      </c>
      <c r="AH88" s="31">
        <v>6</v>
      </c>
      <c r="AI88" s="31">
        <v>3</v>
      </c>
      <c r="AJ88" s="31">
        <v>13</v>
      </c>
      <c r="AK88" s="31">
        <v>14</v>
      </c>
      <c r="AL88" s="31">
        <v>3</v>
      </c>
      <c r="AM88" s="31">
        <v>7</v>
      </c>
      <c r="AN88" s="31">
        <f t="shared" si="12"/>
        <v>182</v>
      </c>
      <c r="AO88" s="31">
        <v>3</v>
      </c>
      <c r="AP88" s="31">
        <v>3</v>
      </c>
      <c r="AQ88" s="31">
        <v>5</v>
      </c>
      <c r="AR88" s="31">
        <f t="shared" si="13"/>
        <v>11</v>
      </c>
      <c r="AS88" s="31">
        <v>24</v>
      </c>
      <c r="AT88" s="31">
        <v>11</v>
      </c>
      <c r="AU88" s="31">
        <v>6</v>
      </c>
      <c r="AV88" s="31">
        <v>3</v>
      </c>
      <c r="AW88" s="31">
        <v>11</v>
      </c>
      <c r="AX88" s="31">
        <v>7</v>
      </c>
      <c r="AY88" s="31">
        <v>15</v>
      </c>
      <c r="AZ88" s="31">
        <v>3</v>
      </c>
      <c r="BA88" s="31">
        <v>3</v>
      </c>
      <c r="BB88" s="31">
        <f t="shared" si="14"/>
        <v>83</v>
      </c>
      <c r="BC88" s="31">
        <v>4</v>
      </c>
      <c r="BD88" s="31">
        <v>34</v>
      </c>
      <c r="BE88" s="36">
        <f t="shared" si="15"/>
        <v>38</v>
      </c>
      <c r="BF88" s="31">
        <v>74</v>
      </c>
      <c r="BG88" s="31">
        <v>3</v>
      </c>
      <c r="BH88" s="31">
        <v>3</v>
      </c>
      <c r="BI88" s="31">
        <v>6</v>
      </c>
      <c r="BJ88" s="36">
        <f t="shared" si="16"/>
        <v>86</v>
      </c>
      <c r="BK88" s="31">
        <v>3</v>
      </c>
      <c r="BL88" s="31">
        <v>5</v>
      </c>
      <c r="BM88" s="31">
        <v>56</v>
      </c>
      <c r="BN88" s="36">
        <f t="shared" si="17"/>
        <v>64</v>
      </c>
      <c r="BO88" s="31">
        <v>5</v>
      </c>
      <c r="BP88" s="31">
        <v>7</v>
      </c>
      <c r="BQ88" s="31">
        <v>8</v>
      </c>
      <c r="BR88" s="31">
        <v>3</v>
      </c>
      <c r="BS88" s="31">
        <v>3</v>
      </c>
      <c r="BT88" s="31">
        <v>12</v>
      </c>
      <c r="BU88" s="31">
        <f t="shared" si="18"/>
        <v>38</v>
      </c>
      <c r="BV88" s="31">
        <v>70</v>
      </c>
      <c r="BW88" s="31">
        <v>3</v>
      </c>
      <c r="BX88" s="31">
        <f t="shared" si="19"/>
        <v>73</v>
      </c>
      <c r="BY88" s="31">
        <v>16</v>
      </c>
      <c r="BZ88" s="31">
        <v>5</v>
      </c>
      <c r="CA88" s="31">
        <v>3</v>
      </c>
      <c r="CB88" s="31">
        <v>4</v>
      </c>
      <c r="CC88" s="31">
        <v>7</v>
      </c>
      <c r="CD88" s="31">
        <v>3</v>
      </c>
      <c r="CE88" s="36">
        <f t="shared" si="20"/>
        <v>38</v>
      </c>
      <c r="CF88" s="31">
        <v>7</v>
      </c>
      <c r="CG88" s="31">
        <v>5</v>
      </c>
      <c r="CH88" s="31">
        <f t="shared" si="21"/>
        <v>12</v>
      </c>
      <c r="CI88" s="31">
        <v>3</v>
      </c>
      <c r="CJ88" s="31">
        <f>CI88+CH88+CE88+BX88+BU88+BN88+BJ88+BE88+BB88+AR88+AN88+T88+Q88+M88+I88+D88+C88</f>
        <v>5902</v>
      </c>
      <c r="CK88" s="50">
        <v>5902</v>
      </c>
    </row>
    <row r="89" spans="1:110" s="12" customFormat="1" ht="14.25">
      <c r="A89" s="1"/>
      <c r="C89" s="2"/>
      <c r="D89" s="2"/>
      <c r="I89" s="27"/>
      <c r="M89" s="27"/>
      <c r="Q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9"/>
      <c r="AO89" s="2"/>
      <c r="AP89" s="2"/>
      <c r="AQ89" s="2"/>
      <c r="AR89" s="29"/>
      <c r="AS89" s="60"/>
      <c r="AT89" s="60"/>
      <c r="AU89" s="60"/>
      <c r="AV89" s="60"/>
      <c r="AW89" s="60"/>
      <c r="AX89" s="60"/>
      <c r="AY89" s="60"/>
      <c r="AZ89" s="60"/>
      <c r="BA89" s="60"/>
      <c r="BB89" s="29"/>
      <c r="BC89" s="60"/>
      <c r="BD89" s="60"/>
      <c r="BE89" s="66"/>
      <c r="BF89" s="2"/>
      <c r="BG89" s="2"/>
      <c r="BH89" s="2"/>
      <c r="BI89" s="2"/>
      <c r="BJ89" s="10"/>
      <c r="BK89" s="2"/>
      <c r="BL89" s="2"/>
      <c r="BM89" s="2"/>
      <c r="BN89" s="10"/>
      <c r="BO89" s="2"/>
      <c r="BP89" s="2"/>
      <c r="BQ89" s="2"/>
      <c r="BR89" s="2"/>
      <c r="BS89" s="2"/>
      <c r="BT89" s="2"/>
      <c r="BU89" s="29"/>
      <c r="BV89" s="2"/>
      <c r="BW89" s="2"/>
      <c r="BX89" s="29"/>
      <c r="BY89" s="60"/>
      <c r="BZ89" s="60"/>
      <c r="CA89" s="60"/>
      <c r="CB89" s="60"/>
      <c r="CC89" s="60"/>
      <c r="CD89" s="60"/>
      <c r="CE89" s="66"/>
      <c r="CF89" s="60"/>
      <c r="CG89" s="60"/>
      <c r="CH89" s="29"/>
      <c r="CI89" s="60"/>
      <c r="CJ89" s="29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</row>
    <row r="90" spans="1:110" s="12" customFormat="1" ht="14.25">
      <c r="A90" s="1"/>
      <c r="C90" s="2"/>
      <c r="D90" s="2"/>
      <c r="I90" s="27"/>
      <c r="M90" s="27"/>
      <c r="Q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9"/>
      <c r="AO90" s="2"/>
      <c r="AP90" s="2"/>
      <c r="AQ90" s="2"/>
      <c r="AR90" s="29"/>
      <c r="AS90" s="60"/>
      <c r="AT90" s="60"/>
      <c r="AU90" s="60"/>
      <c r="AV90" s="60"/>
      <c r="AW90" s="60"/>
      <c r="AX90" s="60"/>
      <c r="AY90" s="60"/>
      <c r="AZ90" s="60"/>
      <c r="BA90" s="60"/>
      <c r="BB90" s="29"/>
      <c r="BC90" s="60"/>
      <c r="BD90" s="60"/>
      <c r="BE90" s="66"/>
      <c r="BF90" s="2"/>
      <c r="BG90" s="2"/>
      <c r="BH90" s="2"/>
      <c r="BI90" s="2"/>
      <c r="BJ90" s="10"/>
      <c r="BK90" s="2"/>
      <c r="BL90" s="2"/>
      <c r="BM90" s="2"/>
      <c r="BN90" s="10"/>
      <c r="BO90" s="2"/>
      <c r="BP90" s="2"/>
      <c r="BQ90" s="2"/>
      <c r="BR90" s="2"/>
      <c r="BS90" s="2"/>
      <c r="BT90" s="2"/>
      <c r="BU90" s="29"/>
      <c r="BV90" s="2"/>
      <c r="BW90" s="2"/>
      <c r="BX90" s="29"/>
      <c r="BY90" s="60"/>
      <c r="BZ90" s="60"/>
      <c r="CA90" s="60"/>
      <c r="CB90" s="60"/>
      <c r="CC90" s="60"/>
      <c r="CD90" s="60"/>
      <c r="CE90" s="66"/>
      <c r="CF90" s="60"/>
      <c r="CG90" s="60"/>
      <c r="CH90" s="29"/>
      <c r="CI90" s="60"/>
      <c r="CJ90" s="29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</row>
    <row r="91" spans="1:110" s="12" customFormat="1" ht="14.25">
      <c r="A91" s="1"/>
      <c r="C91" s="2"/>
      <c r="D91" s="2"/>
      <c r="I91" s="27"/>
      <c r="M91" s="27"/>
      <c r="Q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9"/>
      <c r="AO91" s="2"/>
      <c r="AP91" s="2"/>
      <c r="AQ91" s="2"/>
      <c r="AR91" s="29"/>
      <c r="AS91" s="60"/>
      <c r="AT91" s="60"/>
      <c r="AU91" s="60"/>
      <c r="AV91" s="60"/>
      <c r="AW91" s="60"/>
      <c r="AX91" s="60"/>
      <c r="AY91" s="60"/>
      <c r="AZ91" s="60"/>
      <c r="BA91" s="60"/>
      <c r="BB91" s="29"/>
      <c r="BC91" s="60"/>
      <c r="BD91" s="60"/>
      <c r="BE91" s="66"/>
      <c r="BF91" s="2"/>
      <c r="BG91" s="2"/>
      <c r="BH91" s="2"/>
      <c r="BI91" s="2"/>
      <c r="BJ91" s="10"/>
      <c r="BK91" s="2"/>
      <c r="BL91" s="2"/>
      <c r="BM91" s="2"/>
      <c r="BN91" s="10"/>
      <c r="BO91" s="2"/>
      <c r="BP91" s="2"/>
      <c r="BQ91" s="2"/>
      <c r="BR91" s="2"/>
      <c r="BS91" s="2"/>
      <c r="BT91" s="2"/>
      <c r="BU91" s="29"/>
      <c r="BV91" s="2"/>
      <c r="BW91" s="2"/>
      <c r="BX91" s="29"/>
      <c r="BY91" s="60"/>
      <c r="BZ91" s="60"/>
      <c r="CA91" s="60"/>
      <c r="CB91" s="60"/>
      <c r="CC91" s="60"/>
      <c r="CD91" s="60"/>
      <c r="CE91" s="66"/>
      <c r="CF91" s="60"/>
      <c r="CG91" s="60"/>
      <c r="CH91" s="29"/>
      <c r="CI91" s="60"/>
      <c r="CJ91" s="29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</row>
    <row r="92" spans="1:110" s="12" customFormat="1" ht="14.25">
      <c r="A92" s="1" t="s">
        <v>12</v>
      </c>
      <c r="C92" s="2"/>
      <c r="D92" s="2"/>
      <c r="I92" s="27"/>
      <c r="M92" s="27"/>
      <c r="Q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9"/>
      <c r="AO92" s="2"/>
      <c r="AP92" s="2"/>
      <c r="AQ92" s="2"/>
      <c r="AR92" s="29"/>
      <c r="AS92" s="60"/>
      <c r="AT92" s="60"/>
      <c r="AU92" s="60"/>
      <c r="AV92" s="60"/>
      <c r="AW92" s="60"/>
      <c r="AX92" s="60"/>
      <c r="AY92" s="60"/>
      <c r="AZ92" s="60"/>
      <c r="BA92" s="60"/>
      <c r="BB92" s="29"/>
      <c r="BC92" s="60"/>
      <c r="BD92" s="60"/>
      <c r="BE92" s="66"/>
      <c r="BF92" s="2"/>
      <c r="BG92" s="2"/>
      <c r="BH92" s="2"/>
      <c r="BI92" s="2"/>
      <c r="BJ92" s="10"/>
      <c r="BK92" s="2"/>
      <c r="BL92" s="2"/>
      <c r="BM92" s="2"/>
      <c r="BN92" s="10"/>
      <c r="BO92" s="2"/>
      <c r="BP92" s="2"/>
      <c r="BQ92" s="2"/>
      <c r="BR92" s="2"/>
      <c r="BS92" s="2"/>
      <c r="BT92" s="2"/>
      <c r="BU92" s="29"/>
      <c r="BV92" s="2"/>
      <c r="BW92" s="2"/>
      <c r="BX92" s="29"/>
      <c r="BY92" s="60"/>
      <c r="BZ92" s="60"/>
      <c r="CA92" s="60"/>
      <c r="CB92" s="60"/>
      <c r="CC92" s="60"/>
      <c r="CD92" s="60"/>
      <c r="CE92" s="66"/>
      <c r="CF92" s="60"/>
      <c r="CG92" s="60"/>
      <c r="CH92" s="29"/>
      <c r="CI92" s="60"/>
      <c r="CJ92" s="29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</row>
    <row r="93" spans="1:110" s="12" customFormat="1" ht="14.25">
      <c r="A93" s="1" t="s">
        <v>298</v>
      </c>
      <c r="C93" s="2"/>
      <c r="D93" s="2"/>
      <c r="I93" s="27"/>
      <c r="M93" s="27"/>
      <c r="Q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9"/>
      <c r="AO93" s="2"/>
      <c r="AP93" s="2"/>
      <c r="AQ93" s="2"/>
      <c r="AR93" s="29"/>
      <c r="AS93" s="60"/>
      <c r="AT93" s="60"/>
      <c r="AU93" s="60"/>
      <c r="AV93" s="60"/>
      <c r="AW93" s="60"/>
      <c r="AX93" s="60"/>
      <c r="AY93" s="60"/>
      <c r="AZ93" s="60"/>
      <c r="BA93" s="60"/>
      <c r="BB93" s="29"/>
      <c r="BC93" s="60"/>
      <c r="BD93" s="60"/>
      <c r="BE93" s="66"/>
      <c r="BF93" s="2"/>
      <c r="BG93" s="2"/>
      <c r="BH93" s="2"/>
      <c r="BI93" s="2"/>
      <c r="BJ93" s="10"/>
      <c r="BK93" s="2"/>
      <c r="BL93" s="2"/>
      <c r="BM93" s="2"/>
      <c r="BN93" s="10"/>
      <c r="BO93" s="2"/>
      <c r="BP93" s="2"/>
      <c r="BQ93" s="2"/>
      <c r="BR93" s="2"/>
      <c r="BS93" s="2"/>
      <c r="BT93" s="2"/>
      <c r="BU93" s="29"/>
      <c r="BV93" s="2"/>
      <c r="BW93" s="2"/>
      <c r="BX93" s="29"/>
      <c r="BY93" s="60"/>
      <c r="BZ93" s="60"/>
      <c r="CA93" s="60"/>
      <c r="CB93" s="60"/>
      <c r="CC93" s="60"/>
      <c r="CD93" s="60"/>
      <c r="CE93" s="66"/>
      <c r="CF93" s="60"/>
      <c r="CG93" s="60"/>
      <c r="CH93" s="29"/>
      <c r="CI93" s="60"/>
      <c r="CJ93" s="29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</row>
    <row r="94" spans="1:110" s="13" customFormat="1" ht="66">
      <c r="A94" s="18" t="s">
        <v>14</v>
      </c>
      <c r="B94" s="18" t="s">
        <v>15</v>
      </c>
      <c r="C94" s="55" t="s">
        <v>323</v>
      </c>
      <c r="D94" s="52" t="s">
        <v>16</v>
      </c>
      <c r="E94" s="34" t="s">
        <v>17</v>
      </c>
      <c r="F94" s="34" t="s">
        <v>18</v>
      </c>
      <c r="G94" s="34" t="s">
        <v>19</v>
      </c>
      <c r="H94" s="34" t="s">
        <v>23</v>
      </c>
      <c r="I94" s="54" t="s">
        <v>314</v>
      </c>
      <c r="J94" s="34" t="s">
        <v>20</v>
      </c>
      <c r="K94" s="34" t="s">
        <v>21</v>
      </c>
      <c r="L94" s="34" t="s">
        <v>22</v>
      </c>
      <c r="M94" s="56" t="s">
        <v>315</v>
      </c>
      <c r="N94" s="34" t="s">
        <v>24</v>
      </c>
      <c r="O94" s="34" t="s">
        <v>25</v>
      </c>
      <c r="P94" s="34" t="s">
        <v>26</v>
      </c>
      <c r="Q94" s="55" t="s">
        <v>311</v>
      </c>
      <c r="R94" s="34" t="s">
        <v>27</v>
      </c>
      <c r="S94" s="34" t="s">
        <v>28</v>
      </c>
      <c r="T94" s="55" t="s">
        <v>312</v>
      </c>
      <c r="U94" s="33" t="s">
        <v>29</v>
      </c>
      <c r="V94" s="33" t="s">
        <v>30</v>
      </c>
      <c r="W94" s="33" t="s">
        <v>31</v>
      </c>
      <c r="X94" s="33" t="s">
        <v>33</v>
      </c>
      <c r="Y94" s="33" t="s">
        <v>34</v>
      </c>
      <c r="Z94" s="33" t="s">
        <v>35</v>
      </c>
      <c r="AA94" s="33" t="s">
        <v>36</v>
      </c>
      <c r="AB94" s="33" t="s">
        <v>37</v>
      </c>
      <c r="AC94" s="33" t="s">
        <v>38</v>
      </c>
      <c r="AD94" s="33" t="s">
        <v>39</v>
      </c>
      <c r="AE94" s="33" t="s">
        <v>40</v>
      </c>
      <c r="AF94" s="33" t="s">
        <v>41</v>
      </c>
      <c r="AG94" s="33" t="s">
        <v>42</v>
      </c>
      <c r="AH94" s="33" t="s">
        <v>43</v>
      </c>
      <c r="AI94" s="33" t="s">
        <v>44</v>
      </c>
      <c r="AJ94" s="33" t="s">
        <v>45</v>
      </c>
      <c r="AK94" s="33" t="s">
        <v>63</v>
      </c>
      <c r="AL94" s="33" t="s">
        <v>64</v>
      </c>
      <c r="AM94" s="33" t="s">
        <v>66</v>
      </c>
      <c r="AN94" s="55" t="s">
        <v>306</v>
      </c>
      <c r="AO94" s="33" t="s">
        <v>58</v>
      </c>
      <c r="AP94" s="33" t="s">
        <v>47</v>
      </c>
      <c r="AQ94" s="33" t="s">
        <v>32</v>
      </c>
      <c r="AR94" s="55" t="s">
        <v>305</v>
      </c>
      <c r="AS94" s="33" t="s">
        <v>56</v>
      </c>
      <c r="AT94" s="33" t="s">
        <v>48</v>
      </c>
      <c r="AU94" s="33" t="s">
        <v>49</v>
      </c>
      <c r="AV94" s="33" t="s">
        <v>50</v>
      </c>
      <c r="AW94" s="33" t="s">
        <v>51</v>
      </c>
      <c r="AX94" s="33" t="s">
        <v>52</v>
      </c>
      <c r="AY94" s="33" t="s">
        <v>53</v>
      </c>
      <c r="AZ94" s="33" t="s">
        <v>54</v>
      </c>
      <c r="BA94" s="33" t="s">
        <v>59</v>
      </c>
      <c r="BB94" s="55" t="s">
        <v>307</v>
      </c>
      <c r="BC94" s="33" t="s">
        <v>55</v>
      </c>
      <c r="BD94" s="33" t="s">
        <v>57</v>
      </c>
      <c r="BE94" s="57" t="s">
        <v>308</v>
      </c>
      <c r="BF94" s="33" t="s">
        <v>65</v>
      </c>
      <c r="BG94" s="33" t="s">
        <v>60</v>
      </c>
      <c r="BH94" s="33" t="s">
        <v>61</v>
      </c>
      <c r="BI94" s="33" t="s">
        <v>62</v>
      </c>
      <c r="BJ94" s="58" t="s">
        <v>310</v>
      </c>
      <c r="BK94" s="33" t="s">
        <v>46</v>
      </c>
      <c r="BL94" s="33" t="s">
        <v>67</v>
      </c>
      <c r="BM94" s="33" t="s">
        <v>68</v>
      </c>
      <c r="BN94" s="58" t="s">
        <v>309</v>
      </c>
      <c r="BO94" s="33" t="s">
        <v>69</v>
      </c>
      <c r="BP94" s="33" t="s">
        <v>70</v>
      </c>
      <c r="BQ94" s="33" t="s">
        <v>82</v>
      </c>
      <c r="BR94" s="33" t="s">
        <v>72</v>
      </c>
      <c r="BS94" s="33" t="s">
        <v>83</v>
      </c>
      <c r="BT94" s="33" t="s">
        <v>84</v>
      </c>
      <c r="BU94" s="55" t="s">
        <v>313</v>
      </c>
      <c r="BV94" s="33" t="s">
        <v>85</v>
      </c>
      <c r="BW94" s="33" t="s">
        <v>71</v>
      </c>
      <c r="BX94" s="55" t="s">
        <v>316</v>
      </c>
      <c r="BY94" s="33" t="s">
        <v>77</v>
      </c>
      <c r="BZ94" s="33" t="s">
        <v>75</v>
      </c>
      <c r="CA94" s="33" t="s">
        <v>76</v>
      </c>
      <c r="CB94" s="33" t="s">
        <v>74</v>
      </c>
      <c r="CC94" s="33" t="s">
        <v>80</v>
      </c>
      <c r="CD94" s="33" t="s">
        <v>81</v>
      </c>
      <c r="CE94" s="58" t="s">
        <v>317</v>
      </c>
      <c r="CF94" s="33" t="s">
        <v>73</v>
      </c>
      <c r="CG94" s="33" t="s">
        <v>78</v>
      </c>
      <c r="CH94" s="55" t="s">
        <v>318</v>
      </c>
      <c r="CI94" s="52" t="s">
        <v>79</v>
      </c>
      <c r="CJ94" s="53" t="s">
        <v>324</v>
      </c>
      <c r="CK94" s="45" t="s">
        <v>86</v>
      </c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</row>
    <row r="95" spans="1:110" s="42" customFormat="1" ht="9.75">
      <c r="A95" s="37" t="s">
        <v>87</v>
      </c>
      <c r="B95" s="38" t="s">
        <v>88</v>
      </c>
      <c r="C95" s="39" t="s">
        <v>90</v>
      </c>
      <c r="D95" s="39" t="s">
        <v>89</v>
      </c>
      <c r="E95" s="38" t="s">
        <v>91</v>
      </c>
      <c r="F95" s="38" t="s">
        <v>92</v>
      </c>
      <c r="G95" s="38" t="s">
        <v>93</v>
      </c>
      <c r="H95" s="38" t="s">
        <v>97</v>
      </c>
      <c r="I95" s="40"/>
      <c r="J95" s="38" t="s">
        <v>94</v>
      </c>
      <c r="K95" s="38" t="s">
        <v>95</v>
      </c>
      <c r="L95" s="38" t="s">
        <v>96</v>
      </c>
      <c r="M95" s="41"/>
      <c r="N95" s="38" t="s">
        <v>98</v>
      </c>
      <c r="O95" s="38" t="s">
        <v>99</v>
      </c>
      <c r="P95" s="38" t="s">
        <v>100</v>
      </c>
      <c r="Q95" s="39"/>
      <c r="R95" s="38" t="s">
        <v>101</v>
      </c>
      <c r="S95" s="38" t="s">
        <v>102</v>
      </c>
      <c r="T95" s="39"/>
      <c r="U95" s="39" t="s">
        <v>103</v>
      </c>
      <c r="V95" s="39" t="s">
        <v>104</v>
      </c>
      <c r="W95" s="39" t="s">
        <v>105</v>
      </c>
      <c r="X95" s="39" t="s">
        <v>107</v>
      </c>
      <c r="Y95" s="39" t="s">
        <v>108</v>
      </c>
      <c r="Z95" s="39" t="s">
        <v>109</v>
      </c>
      <c r="AA95" s="39" t="s">
        <v>110</v>
      </c>
      <c r="AB95" s="39" t="s">
        <v>111</v>
      </c>
      <c r="AC95" s="39" t="s">
        <v>112</v>
      </c>
      <c r="AD95" s="39" t="s">
        <v>113</v>
      </c>
      <c r="AE95" s="39" t="s">
        <v>114</v>
      </c>
      <c r="AF95" s="39" t="s">
        <v>115</v>
      </c>
      <c r="AG95" s="39" t="s">
        <v>116</v>
      </c>
      <c r="AH95" s="39" t="s">
        <v>117</v>
      </c>
      <c r="AI95" s="39" t="s">
        <v>118</v>
      </c>
      <c r="AJ95" s="39" t="s">
        <v>119</v>
      </c>
      <c r="AK95" s="39" t="s">
        <v>137</v>
      </c>
      <c r="AL95" s="39" t="s">
        <v>138</v>
      </c>
      <c r="AM95" s="39" t="s">
        <v>140</v>
      </c>
      <c r="AN95" s="39"/>
      <c r="AO95" s="39" t="s">
        <v>132</v>
      </c>
      <c r="AP95" s="39" t="s">
        <v>121</v>
      </c>
      <c r="AQ95" s="39" t="s">
        <v>106</v>
      </c>
      <c r="AR95" s="39"/>
      <c r="AS95" s="39" t="s">
        <v>130</v>
      </c>
      <c r="AT95" s="39" t="s">
        <v>122</v>
      </c>
      <c r="AU95" s="39" t="s">
        <v>123</v>
      </c>
      <c r="AV95" s="39" t="s">
        <v>124</v>
      </c>
      <c r="AW95" s="39" t="s">
        <v>125</v>
      </c>
      <c r="AX95" s="39" t="s">
        <v>126</v>
      </c>
      <c r="AY95" s="39" t="s">
        <v>127</v>
      </c>
      <c r="AZ95" s="39" t="s">
        <v>128</v>
      </c>
      <c r="BA95" s="39" t="s">
        <v>133</v>
      </c>
      <c r="BB95" s="39"/>
      <c r="BC95" s="39" t="s">
        <v>129</v>
      </c>
      <c r="BD95" s="39" t="s">
        <v>131</v>
      </c>
      <c r="BE95" s="47"/>
      <c r="BF95" s="39" t="s">
        <v>139</v>
      </c>
      <c r="BG95" s="39" t="s">
        <v>134</v>
      </c>
      <c r="BH95" s="39" t="s">
        <v>135</v>
      </c>
      <c r="BI95" s="39" t="s">
        <v>136</v>
      </c>
      <c r="BJ95" s="47"/>
      <c r="BK95" s="39" t="s">
        <v>120</v>
      </c>
      <c r="BL95" s="39" t="s">
        <v>141</v>
      </c>
      <c r="BM95" s="39" t="s">
        <v>142</v>
      </c>
      <c r="BN95" s="47"/>
      <c r="BO95" s="39" t="s">
        <v>143</v>
      </c>
      <c r="BP95" s="39" t="s">
        <v>144</v>
      </c>
      <c r="BQ95" s="39" t="s">
        <v>155</v>
      </c>
      <c r="BR95" s="39" t="s">
        <v>146</v>
      </c>
      <c r="BS95" s="39" t="s">
        <v>156</v>
      </c>
      <c r="BT95" s="39" t="s">
        <v>157</v>
      </c>
      <c r="BU95" s="39"/>
      <c r="BV95" s="39" t="s">
        <v>158</v>
      </c>
      <c r="BW95" s="39" t="s">
        <v>145</v>
      </c>
      <c r="BX95" s="39"/>
      <c r="BY95" s="39" t="s">
        <v>150</v>
      </c>
      <c r="BZ95" s="39" t="s">
        <v>148</v>
      </c>
      <c r="CA95" s="39" t="s">
        <v>149</v>
      </c>
      <c r="CB95" s="39" t="s">
        <v>159</v>
      </c>
      <c r="CC95" s="39" t="s">
        <v>153</v>
      </c>
      <c r="CD95" s="39" t="s">
        <v>154</v>
      </c>
      <c r="CE95" s="47"/>
      <c r="CF95" s="39" t="s">
        <v>147</v>
      </c>
      <c r="CG95" s="39" t="s">
        <v>151</v>
      </c>
      <c r="CH95" s="39"/>
      <c r="CI95" s="39" t="s">
        <v>152</v>
      </c>
      <c r="CJ95" s="39"/>
      <c r="CK95" s="48" t="s">
        <v>160</v>
      </c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</row>
    <row r="96" spans="1:89" ht="27">
      <c r="A96" s="19" t="s">
        <v>322</v>
      </c>
      <c r="B96" s="20" t="s">
        <v>162</v>
      </c>
      <c r="C96" s="31">
        <v>119</v>
      </c>
      <c r="D96" s="31">
        <v>22</v>
      </c>
      <c r="E96" s="26">
        <v>4</v>
      </c>
      <c r="F96" s="26">
        <v>0</v>
      </c>
      <c r="G96" s="26">
        <v>0</v>
      </c>
      <c r="H96" s="26">
        <v>3</v>
      </c>
      <c r="I96" s="31">
        <v>7</v>
      </c>
      <c r="J96" s="26">
        <v>0</v>
      </c>
      <c r="K96" s="26">
        <v>0</v>
      </c>
      <c r="L96" s="26">
        <v>1</v>
      </c>
      <c r="M96" s="36">
        <v>1</v>
      </c>
      <c r="N96" s="26">
        <v>5</v>
      </c>
      <c r="O96" s="26">
        <v>1</v>
      </c>
      <c r="P96" s="26">
        <v>0</v>
      </c>
      <c r="Q96" s="31">
        <v>6</v>
      </c>
      <c r="R96" s="26">
        <v>0</v>
      </c>
      <c r="S96" s="26">
        <v>3</v>
      </c>
      <c r="T96" s="31">
        <v>3</v>
      </c>
      <c r="U96" s="31">
        <v>1</v>
      </c>
      <c r="V96" s="31">
        <v>1</v>
      </c>
      <c r="W96" s="31">
        <v>0</v>
      </c>
      <c r="X96" s="31">
        <v>0</v>
      </c>
      <c r="Y96" s="31">
        <v>0</v>
      </c>
      <c r="Z96" s="31">
        <v>1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2</v>
      </c>
      <c r="AL96" s="31">
        <v>0</v>
      </c>
      <c r="AM96" s="31">
        <v>1</v>
      </c>
      <c r="AN96" s="31">
        <f t="shared" si="12"/>
        <v>6</v>
      </c>
      <c r="AO96" s="31">
        <v>0</v>
      </c>
      <c r="AP96" s="31">
        <v>0</v>
      </c>
      <c r="AQ96" s="31">
        <v>0</v>
      </c>
      <c r="AR96" s="31">
        <f t="shared" si="13"/>
        <v>0</v>
      </c>
      <c r="AS96" s="31">
        <v>1</v>
      </c>
      <c r="AT96" s="31">
        <v>2</v>
      </c>
      <c r="AU96" s="31">
        <v>0</v>
      </c>
      <c r="AV96" s="31">
        <v>0</v>
      </c>
      <c r="AW96" s="31">
        <v>2</v>
      </c>
      <c r="AX96" s="31">
        <v>1</v>
      </c>
      <c r="AY96" s="31">
        <v>1</v>
      </c>
      <c r="AZ96" s="31">
        <v>0</v>
      </c>
      <c r="BA96" s="31">
        <v>0</v>
      </c>
      <c r="BB96" s="31">
        <f t="shared" si="14"/>
        <v>7</v>
      </c>
      <c r="BC96" s="31">
        <v>1</v>
      </c>
      <c r="BD96" s="31">
        <v>1</v>
      </c>
      <c r="BE96" s="36">
        <f t="shared" si="15"/>
        <v>2</v>
      </c>
      <c r="BF96" s="31">
        <v>5</v>
      </c>
      <c r="BG96" s="31">
        <v>0</v>
      </c>
      <c r="BH96" s="31">
        <v>0</v>
      </c>
      <c r="BI96" s="31">
        <v>0</v>
      </c>
      <c r="BJ96" s="36">
        <f t="shared" si="16"/>
        <v>5</v>
      </c>
      <c r="BK96" s="31">
        <v>0</v>
      </c>
      <c r="BL96" s="31">
        <v>0</v>
      </c>
      <c r="BM96" s="31">
        <v>0</v>
      </c>
      <c r="BN96" s="36">
        <f t="shared" si="17"/>
        <v>0</v>
      </c>
      <c r="BO96" s="31">
        <v>0</v>
      </c>
      <c r="BP96" s="31">
        <v>1</v>
      </c>
      <c r="BQ96" s="31">
        <v>2</v>
      </c>
      <c r="BR96" s="31">
        <v>0</v>
      </c>
      <c r="BS96" s="31">
        <v>0</v>
      </c>
      <c r="BT96" s="31">
        <v>4</v>
      </c>
      <c r="BU96" s="31">
        <f t="shared" si="18"/>
        <v>7</v>
      </c>
      <c r="BV96" s="31">
        <v>2</v>
      </c>
      <c r="BW96" s="31">
        <v>0</v>
      </c>
      <c r="BX96" s="31">
        <f t="shared" si="19"/>
        <v>2</v>
      </c>
      <c r="BY96" s="31">
        <v>1</v>
      </c>
      <c r="BZ96" s="31">
        <v>0</v>
      </c>
      <c r="CA96" s="31">
        <v>0</v>
      </c>
      <c r="CB96" s="31">
        <v>1</v>
      </c>
      <c r="CC96" s="31">
        <v>1</v>
      </c>
      <c r="CD96" s="31">
        <v>0</v>
      </c>
      <c r="CE96" s="36">
        <f t="shared" si="20"/>
        <v>3</v>
      </c>
      <c r="CF96" s="31">
        <v>1</v>
      </c>
      <c r="CG96" s="31">
        <v>0</v>
      </c>
      <c r="CH96" s="31">
        <f t="shared" si="21"/>
        <v>1</v>
      </c>
      <c r="CI96" s="31">
        <v>0</v>
      </c>
      <c r="CJ96" s="31">
        <f aca="true" t="shared" si="22" ref="CJ96:CJ127">CI96+CH96+CE96+BX96+BU96+BN96+BJ96+BE96+BB96+AR96+AN96+T96+Q96+M96+I96+D96+C96</f>
        <v>191</v>
      </c>
      <c r="CK96" s="50">
        <v>191</v>
      </c>
    </row>
    <row r="97" spans="1:89" ht="30" customHeight="1">
      <c r="A97" s="19" t="s">
        <v>163</v>
      </c>
      <c r="B97" s="20"/>
      <c r="C97" s="30"/>
      <c r="D97" s="30"/>
      <c r="E97" s="20"/>
      <c r="F97" s="20"/>
      <c r="G97" s="20"/>
      <c r="H97" s="20"/>
      <c r="I97" s="35"/>
      <c r="J97" s="20"/>
      <c r="K97" s="20"/>
      <c r="L97" s="20"/>
      <c r="M97" s="36"/>
      <c r="N97" s="20"/>
      <c r="O97" s="20"/>
      <c r="P97" s="20"/>
      <c r="Q97" s="30" t="s">
        <v>320</v>
      </c>
      <c r="R97" s="20"/>
      <c r="S97" s="2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1">
        <f t="shared" si="12"/>
        <v>0</v>
      </c>
      <c r="AO97" s="30"/>
      <c r="AP97" s="30"/>
      <c r="AQ97" s="30"/>
      <c r="AR97" s="31">
        <f t="shared" si="13"/>
        <v>0</v>
      </c>
      <c r="AS97" s="30"/>
      <c r="AT97" s="30"/>
      <c r="AU97" s="30"/>
      <c r="AV97" s="30"/>
      <c r="AW97" s="30"/>
      <c r="AX97" s="30"/>
      <c r="AY97" s="30"/>
      <c r="AZ97" s="30"/>
      <c r="BA97" s="30"/>
      <c r="BB97" s="31">
        <f t="shared" si="14"/>
        <v>0</v>
      </c>
      <c r="BC97" s="30"/>
      <c r="BD97" s="30"/>
      <c r="BE97" s="36">
        <f t="shared" si="15"/>
        <v>0</v>
      </c>
      <c r="BF97" s="30"/>
      <c r="BG97" s="30"/>
      <c r="BH97" s="30"/>
      <c r="BI97" s="30"/>
      <c r="BJ97" s="36">
        <f t="shared" si="16"/>
        <v>0</v>
      </c>
      <c r="BK97" s="30"/>
      <c r="BL97" s="30"/>
      <c r="BM97" s="30"/>
      <c r="BN97" s="36">
        <f t="shared" si="17"/>
        <v>0</v>
      </c>
      <c r="BO97" s="30"/>
      <c r="BP97" s="30"/>
      <c r="BQ97" s="30"/>
      <c r="BR97" s="30"/>
      <c r="BS97" s="30"/>
      <c r="BT97" s="30"/>
      <c r="BU97" s="31">
        <f t="shared" si="18"/>
        <v>0</v>
      </c>
      <c r="BV97" s="30"/>
      <c r="BW97" s="30"/>
      <c r="BX97" s="31">
        <f t="shared" si="19"/>
        <v>0</v>
      </c>
      <c r="BY97" s="30"/>
      <c r="BZ97" s="30"/>
      <c r="CA97" s="30"/>
      <c r="CB97" s="30"/>
      <c r="CC97" s="30"/>
      <c r="CD97" s="30"/>
      <c r="CE97" s="36">
        <f t="shared" si="20"/>
        <v>0</v>
      </c>
      <c r="CF97" s="30"/>
      <c r="CG97" s="30"/>
      <c r="CH97" s="31">
        <f t="shared" si="21"/>
        <v>0</v>
      </c>
      <c r="CI97" s="30"/>
      <c r="CJ97" s="31">
        <f t="shared" si="22"/>
        <v>0</v>
      </c>
      <c r="CK97" s="51"/>
    </row>
    <row r="98" spans="1:89" ht="79.5">
      <c r="A98" s="21" t="s">
        <v>164</v>
      </c>
      <c r="B98" s="20" t="s">
        <v>165</v>
      </c>
      <c r="C98" s="31">
        <v>8</v>
      </c>
      <c r="D98" s="31">
        <v>3</v>
      </c>
      <c r="E98" s="26">
        <v>1</v>
      </c>
      <c r="F98" s="26">
        <v>0</v>
      </c>
      <c r="G98" s="26">
        <v>0</v>
      </c>
      <c r="H98" s="26">
        <v>0</v>
      </c>
      <c r="I98" s="31">
        <v>1</v>
      </c>
      <c r="J98" s="26">
        <v>0</v>
      </c>
      <c r="K98" s="26">
        <v>0</v>
      </c>
      <c r="L98" s="26">
        <v>0</v>
      </c>
      <c r="M98" s="36">
        <v>0</v>
      </c>
      <c r="N98" s="26">
        <v>0</v>
      </c>
      <c r="O98" s="26">
        <v>0</v>
      </c>
      <c r="P98" s="26">
        <v>0</v>
      </c>
      <c r="Q98" s="31">
        <v>0</v>
      </c>
      <c r="R98" s="26">
        <v>0</v>
      </c>
      <c r="S98" s="26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f t="shared" si="12"/>
        <v>0</v>
      </c>
      <c r="AO98" s="31">
        <v>0</v>
      </c>
      <c r="AP98" s="31">
        <v>0</v>
      </c>
      <c r="AQ98" s="31">
        <v>0</v>
      </c>
      <c r="AR98" s="31">
        <f t="shared" si="13"/>
        <v>0</v>
      </c>
      <c r="AS98" s="31">
        <v>0</v>
      </c>
      <c r="AT98" s="31">
        <v>0</v>
      </c>
      <c r="AU98" s="31">
        <v>0</v>
      </c>
      <c r="AV98" s="31">
        <v>0</v>
      </c>
      <c r="AW98" s="31">
        <v>0</v>
      </c>
      <c r="AX98" s="31">
        <v>0</v>
      </c>
      <c r="AY98" s="31">
        <v>0</v>
      </c>
      <c r="AZ98" s="31">
        <v>0</v>
      </c>
      <c r="BA98" s="31">
        <v>0</v>
      </c>
      <c r="BB98" s="31">
        <f t="shared" si="14"/>
        <v>0</v>
      </c>
      <c r="BC98" s="31">
        <v>0</v>
      </c>
      <c r="BD98" s="31">
        <v>0</v>
      </c>
      <c r="BE98" s="36">
        <f t="shared" si="15"/>
        <v>0</v>
      </c>
      <c r="BF98" s="31">
        <v>0</v>
      </c>
      <c r="BG98" s="31">
        <v>0</v>
      </c>
      <c r="BH98" s="31">
        <v>0</v>
      </c>
      <c r="BI98" s="31">
        <v>0</v>
      </c>
      <c r="BJ98" s="36">
        <f t="shared" si="16"/>
        <v>0</v>
      </c>
      <c r="BK98" s="31">
        <v>0</v>
      </c>
      <c r="BL98" s="31">
        <v>0</v>
      </c>
      <c r="BM98" s="31">
        <v>0</v>
      </c>
      <c r="BN98" s="36">
        <f t="shared" si="17"/>
        <v>0</v>
      </c>
      <c r="BO98" s="31">
        <v>0</v>
      </c>
      <c r="BP98" s="31">
        <v>0</v>
      </c>
      <c r="BQ98" s="31">
        <v>0</v>
      </c>
      <c r="BR98" s="31">
        <v>0</v>
      </c>
      <c r="BS98" s="31">
        <v>0</v>
      </c>
      <c r="BT98" s="31">
        <v>0</v>
      </c>
      <c r="BU98" s="31">
        <f t="shared" si="18"/>
        <v>0</v>
      </c>
      <c r="BV98" s="31">
        <v>0</v>
      </c>
      <c r="BW98" s="31">
        <v>0</v>
      </c>
      <c r="BX98" s="31">
        <f t="shared" si="19"/>
        <v>0</v>
      </c>
      <c r="BY98" s="31">
        <v>1</v>
      </c>
      <c r="BZ98" s="31">
        <v>0</v>
      </c>
      <c r="CA98" s="31">
        <v>0</v>
      </c>
      <c r="CB98" s="31">
        <v>0</v>
      </c>
      <c r="CC98" s="31">
        <v>0</v>
      </c>
      <c r="CD98" s="31">
        <v>0</v>
      </c>
      <c r="CE98" s="36">
        <f t="shared" si="20"/>
        <v>1</v>
      </c>
      <c r="CF98" s="31">
        <v>1</v>
      </c>
      <c r="CG98" s="31">
        <v>0</v>
      </c>
      <c r="CH98" s="31">
        <f t="shared" si="21"/>
        <v>1</v>
      </c>
      <c r="CI98" s="31">
        <v>0</v>
      </c>
      <c r="CJ98" s="31">
        <f t="shared" si="22"/>
        <v>14</v>
      </c>
      <c r="CK98" s="50">
        <v>14</v>
      </c>
    </row>
    <row r="99" spans="1:89" ht="27">
      <c r="A99" s="21" t="s">
        <v>166</v>
      </c>
      <c r="B99" s="20" t="s">
        <v>167</v>
      </c>
      <c r="C99" s="31">
        <v>1</v>
      </c>
      <c r="D99" s="31">
        <v>1</v>
      </c>
      <c r="E99" s="26">
        <v>0</v>
      </c>
      <c r="F99" s="26">
        <v>0</v>
      </c>
      <c r="G99" s="26">
        <v>0</v>
      </c>
      <c r="H99" s="26">
        <v>0</v>
      </c>
      <c r="I99" s="31">
        <v>0</v>
      </c>
      <c r="J99" s="26">
        <v>0</v>
      </c>
      <c r="K99" s="26">
        <v>0</v>
      </c>
      <c r="L99" s="26">
        <v>0</v>
      </c>
      <c r="M99" s="36">
        <v>0</v>
      </c>
      <c r="N99" s="26">
        <v>0</v>
      </c>
      <c r="O99" s="26">
        <v>0</v>
      </c>
      <c r="P99" s="26">
        <v>0</v>
      </c>
      <c r="Q99" s="31">
        <v>0</v>
      </c>
      <c r="R99" s="26">
        <v>0</v>
      </c>
      <c r="S99" s="26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f t="shared" si="12"/>
        <v>0</v>
      </c>
      <c r="AO99" s="31">
        <v>0</v>
      </c>
      <c r="AP99" s="31">
        <v>0</v>
      </c>
      <c r="AQ99" s="31">
        <v>0</v>
      </c>
      <c r="AR99" s="31">
        <f t="shared" si="13"/>
        <v>0</v>
      </c>
      <c r="AS99" s="31">
        <v>0</v>
      </c>
      <c r="AT99" s="31">
        <v>0</v>
      </c>
      <c r="AU99" s="31">
        <v>0</v>
      </c>
      <c r="AV99" s="31">
        <v>0</v>
      </c>
      <c r="AW99" s="31">
        <v>0</v>
      </c>
      <c r="AX99" s="31">
        <v>0</v>
      </c>
      <c r="AY99" s="31">
        <v>0</v>
      </c>
      <c r="AZ99" s="31">
        <v>0</v>
      </c>
      <c r="BA99" s="31">
        <v>0</v>
      </c>
      <c r="BB99" s="31">
        <f t="shared" si="14"/>
        <v>0</v>
      </c>
      <c r="BC99" s="31">
        <v>0</v>
      </c>
      <c r="BD99" s="31">
        <v>0</v>
      </c>
      <c r="BE99" s="36">
        <f t="shared" si="15"/>
        <v>0</v>
      </c>
      <c r="BF99" s="31">
        <v>0</v>
      </c>
      <c r="BG99" s="31">
        <v>0</v>
      </c>
      <c r="BH99" s="31">
        <v>0</v>
      </c>
      <c r="BI99" s="31">
        <v>0</v>
      </c>
      <c r="BJ99" s="36">
        <f t="shared" si="16"/>
        <v>0</v>
      </c>
      <c r="BK99" s="31">
        <v>0</v>
      </c>
      <c r="BL99" s="31">
        <v>0</v>
      </c>
      <c r="BM99" s="31">
        <v>0</v>
      </c>
      <c r="BN99" s="36">
        <f t="shared" si="17"/>
        <v>0</v>
      </c>
      <c r="BO99" s="31">
        <v>0</v>
      </c>
      <c r="BP99" s="31">
        <v>0</v>
      </c>
      <c r="BQ99" s="31">
        <v>0</v>
      </c>
      <c r="BR99" s="31">
        <v>0</v>
      </c>
      <c r="BS99" s="31">
        <v>0</v>
      </c>
      <c r="BT99" s="31">
        <v>1</v>
      </c>
      <c r="BU99" s="31">
        <f t="shared" si="18"/>
        <v>1</v>
      </c>
      <c r="BV99" s="31">
        <v>0</v>
      </c>
      <c r="BW99" s="31">
        <v>0</v>
      </c>
      <c r="BX99" s="31">
        <f t="shared" si="19"/>
        <v>0</v>
      </c>
      <c r="BY99" s="31">
        <v>0</v>
      </c>
      <c r="BZ99" s="31">
        <v>0</v>
      </c>
      <c r="CA99" s="31">
        <v>0</v>
      </c>
      <c r="CB99" s="31">
        <v>0</v>
      </c>
      <c r="CC99" s="31">
        <v>0</v>
      </c>
      <c r="CD99" s="31">
        <v>0</v>
      </c>
      <c r="CE99" s="36">
        <f t="shared" si="20"/>
        <v>0</v>
      </c>
      <c r="CF99" s="31">
        <v>0</v>
      </c>
      <c r="CG99" s="31">
        <v>0</v>
      </c>
      <c r="CH99" s="31">
        <f t="shared" si="21"/>
        <v>0</v>
      </c>
      <c r="CI99" s="31">
        <v>0</v>
      </c>
      <c r="CJ99" s="31">
        <f t="shared" si="22"/>
        <v>3</v>
      </c>
      <c r="CK99" s="50">
        <v>3</v>
      </c>
    </row>
    <row r="100" spans="1:89" ht="27.75" customHeight="1">
      <c r="A100" s="21" t="s">
        <v>168</v>
      </c>
      <c r="B100" s="20" t="s">
        <v>169</v>
      </c>
      <c r="C100" s="31">
        <v>55</v>
      </c>
      <c r="D100" s="31">
        <v>11</v>
      </c>
      <c r="E100" s="26">
        <v>3</v>
      </c>
      <c r="F100" s="26">
        <v>0</v>
      </c>
      <c r="G100" s="26">
        <v>0</v>
      </c>
      <c r="H100" s="26">
        <v>2</v>
      </c>
      <c r="I100" s="31">
        <v>5</v>
      </c>
      <c r="J100" s="26">
        <v>0</v>
      </c>
      <c r="K100" s="26">
        <v>0</v>
      </c>
      <c r="L100" s="26">
        <v>0</v>
      </c>
      <c r="M100" s="36">
        <v>0</v>
      </c>
      <c r="N100" s="26">
        <v>0</v>
      </c>
      <c r="O100" s="26">
        <v>1</v>
      </c>
      <c r="P100" s="26">
        <v>0</v>
      </c>
      <c r="Q100" s="31">
        <v>1</v>
      </c>
      <c r="R100" s="26">
        <v>0</v>
      </c>
      <c r="S100" s="26">
        <v>2</v>
      </c>
      <c r="T100" s="31">
        <v>2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1</v>
      </c>
      <c r="AL100" s="31">
        <v>0</v>
      </c>
      <c r="AM100" s="31">
        <v>1</v>
      </c>
      <c r="AN100" s="31">
        <f t="shared" si="12"/>
        <v>2</v>
      </c>
      <c r="AO100" s="31">
        <v>0</v>
      </c>
      <c r="AP100" s="31">
        <v>0</v>
      </c>
      <c r="AQ100" s="31">
        <v>0</v>
      </c>
      <c r="AR100" s="31">
        <f t="shared" si="13"/>
        <v>0</v>
      </c>
      <c r="AS100" s="31">
        <v>0</v>
      </c>
      <c r="AT100" s="31">
        <v>2</v>
      </c>
      <c r="AU100" s="31">
        <v>0</v>
      </c>
      <c r="AV100" s="31">
        <v>0</v>
      </c>
      <c r="AW100" s="31">
        <v>1</v>
      </c>
      <c r="AX100" s="31">
        <v>0</v>
      </c>
      <c r="AY100" s="31">
        <v>0</v>
      </c>
      <c r="AZ100" s="31">
        <v>0</v>
      </c>
      <c r="BA100" s="31">
        <v>0</v>
      </c>
      <c r="BB100" s="31">
        <f t="shared" si="14"/>
        <v>3</v>
      </c>
      <c r="BC100" s="31">
        <v>1</v>
      </c>
      <c r="BD100" s="31">
        <v>1</v>
      </c>
      <c r="BE100" s="36">
        <f t="shared" si="15"/>
        <v>2</v>
      </c>
      <c r="BF100" s="31">
        <v>5</v>
      </c>
      <c r="BG100" s="31">
        <v>0</v>
      </c>
      <c r="BH100" s="31">
        <v>0</v>
      </c>
      <c r="BI100" s="31">
        <v>0</v>
      </c>
      <c r="BJ100" s="36">
        <f t="shared" si="16"/>
        <v>5</v>
      </c>
      <c r="BK100" s="31">
        <v>0</v>
      </c>
      <c r="BL100" s="31">
        <v>0</v>
      </c>
      <c r="BM100" s="31">
        <v>0</v>
      </c>
      <c r="BN100" s="36">
        <f t="shared" si="17"/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f t="shared" si="18"/>
        <v>0</v>
      </c>
      <c r="BV100" s="31">
        <v>1</v>
      </c>
      <c r="BW100" s="31">
        <v>0</v>
      </c>
      <c r="BX100" s="31">
        <f t="shared" si="19"/>
        <v>1</v>
      </c>
      <c r="BY100" s="31">
        <v>0</v>
      </c>
      <c r="BZ100" s="31">
        <v>0</v>
      </c>
      <c r="CA100" s="31">
        <v>0</v>
      </c>
      <c r="CB100" s="31">
        <v>0</v>
      </c>
      <c r="CC100" s="31">
        <v>0</v>
      </c>
      <c r="CD100" s="31">
        <v>0</v>
      </c>
      <c r="CE100" s="36">
        <f t="shared" si="20"/>
        <v>0</v>
      </c>
      <c r="CF100" s="31">
        <v>0</v>
      </c>
      <c r="CG100" s="31">
        <v>0</v>
      </c>
      <c r="CH100" s="31">
        <f t="shared" si="21"/>
        <v>0</v>
      </c>
      <c r="CI100" s="31">
        <v>0</v>
      </c>
      <c r="CJ100" s="31">
        <f t="shared" si="22"/>
        <v>87</v>
      </c>
      <c r="CK100" s="50">
        <v>87</v>
      </c>
    </row>
    <row r="101" spans="1:89" ht="27">
      <c r="A101" s="21" t="s">
        <v>170</v>
      </c>
      <c r="B101" s="20" t="s">
        <v>171</v>
      </c>
      <c r="C101" s="31">
        <v>0</v>
      </c>
      <c r="D101" s="31">
        <v>0</v>
      </c>
      <c r="E101" s="26">
        <v>0</v>
      </c>
      <c r="F101" s="26">
        <v>0</v>
      </c>
      <c r="G101" s="26">
        <v>0</v>
      </c>
      <c r="H101" s="26">
        <v>0</v>
      </c>
      <c r="I101" s="31">
        <v>0</v>
      </c>
      <c r="J101" s="26">
        <v>0</v>
      </c>
      <c r="K101" s="26">
        <v>0</v>
      </c>
      <c r="L101" s="26">
        <v>0</v>
      </c>
      <c r="M101" s="36">
        <v>0</v>
      </c>
      <c r="N101" s="26">
        <v>0</v>
      </c>
      <c r="O101" s="26">
        <v>0</v>
      </c>
      <c r="P101" s="26">
        <v>0</v>
      </c>
      <c r="Q101" s="31">
        <v>0</v>
      </c>
      <c r="R101" s="26">
        <v>0</v>
      </c>
      <c r="S101" s="26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f t="shared" si="12"/>
        <v>0</v>
      </c>
      <c r="AO101" s="31">
        <v>0</v>
      </c>
      <c r="AP101" s="31">
        <v>0</v>
      </c>
      <c r="AQ101" s="31">
        <v>0</v>
      </c>
      <c r="AR101" s="31">
        <f t="shared" si="13"/>
        <v>0</v>
      </c>
      <c r="AS101" s="31">
        <v>0</v>
      </c>
      <c r="AT101" s="31">
        <v>0</v>
      </c>
      <c r="AU101" s="31">
        <v>0</v>
      </c>
      <c r="AV101" s="31">
        <v>0</v>
      </c>
      <c r="AW101" s="31">
        <v>0</v>
      </c>
      <c r="AX101" s="31">
        <v>0</v>
      </c>
      <c r="AY101" s="31">
        <v>0</v>
      </c>
      <c r="AZ101" s="31">
        <v>0</v>
      </c>
      <c r="BA101" s="31">
        <v>0</v>
      </c>
      <c r="BB101" s="31">
        <f t="shared" si="14"/>
        <v>0</v>
      </c>
      <c r="BC101" s="31">
        <v>0</v>
      </c>
      <c r="BD101" s="31">
        <v>0</v>
      </c>
      <c r="BE101" s="36">
        <f t="shared" si="15"/>
        <v>0</v>
      </c>
      <c r="BF101" s="31">
        <v>0</v>
      </c>
      <c r="BG101" s="31">
        <v>0</v>
      </c>
      <c r="BH101" s="31">
        <v>0</v>
      </c>
      <c r="BI101" s="31">
        <v>0</v>
      </c>
      <c r="BJ101" s="36">
        <f t="shared" si="16"/>
        <v>0</v>
      </c>
      <c r="BK101" s="31">
        <v>0</v>
      </c>
      <c r="BL101" s="31">
        <v>0</v>
      </c>
      <c r="BM101" s="31">
        <v>0</v>
      </c>
      <c r="BN101" s="36">
        <f t="shared" si="17"/>
        <v>0</v>
      </c>
      <c r="BO101" s="31">
        <v>0</v>
      </c>
      <c r="BP101" s="31">
        <v>0</v>
      </c>
      <c r="BQ101" s="31">
        <v>0</v>
      </c>
      <c r="BR101" s="31">
        <v>0</v>
      </c>
      <c r="BS101" s="31">
        <v>0</v>
      </c>
      <c r="BT101" s="31">
        <v>0</v>
      </c>
      <c r="BU101" s="31">
        <f t="shared" si="18"/>
        <v>0</v>
      </c>
      <c r="BV101" s="31">
        <v>0</v>
      </c>
      <c r="BW101" s="31">
        <v>0</v>
      </c>
      <c r="BX101" s="31">
        <f t="shared" si="19"/>
        <v>0</v>
      </c>
      <c r="BY101" s="31">
        <v>0</v>
      </c>
      <c r="BZ101" s="31">
        <v>0</v>
      </c>
      <c r="CA101" s="31">
        <v>0</v>
      </c>
      <c r="CB101" s="31">
        <v>0</v>
      </c>
      <c r="CC101" s="31">
        <v>0</v>
      </c>
      <c r="CD101" s="31">
        <v>0</v>
      </c>
      <c r="CE101" s="36">
        <f t="shared" si="20"/>
        <v>0</v>
      </c>
      <c r="CF101" s="31">
        <v>0</v>
      </c>
      <c r="CG101" s="31">
        <v>0</v>
      </c>
      <c r="CH101" s="31">
        <f t="shared" si="21"/>
        <v>0</v>
      </c>
      <c r="CI101" s="31">
        <v>0</v>
      </c>
      <c r="CJ101" s="31">
        <f t="shared" si="22"/>
        <v>0</v>
      </c>
      <c r="CK101" s="50">
        <v>0</v>
      </c>
    </row>
    <row r="102" spans="1:89" ht="53.25">
      <c r="A102" s="21" t="s">
        <v>172</v>
      </c>
      <c r="B102" s="20" t="s">
        <v>173</v>
      </c>
      <c r="C102" s="31">
        <v>1</v>
      </c>
      <c r="D102" s="31">
        <v>0</v>
      </c>
      <c r="E102" s="26">
        <v>0</v>
      </c>
      <c r="F102" s="26">
        <v>0</v>
      </c>
      <c r="G102" s="26">
        <v>0</v>
      </c>
      <c r="H102" s="26">
        <v>0</v>
      </c>
      <c r="I102" s="31">
        <v>0</v>
      </c>
      <c r="J102" s="26">
        <v>0</v>
      </c>
      <c r="K102" s="26">
        <v>0</v>
      </c>
      <c r="L102" s="26">
        <v>0</v>
      </c>
      <c r="M102" s="36">
        <v>0</v>
      </c>
      <c r="N102" s="26">
        <v>0</v>
      </c>
      <c r="O102" s="26">
        <v>0</v>
      </c>
      <c r="P102" s="26">
        <v>0</v>
      </c>
      <c r="Q102" s="31">
        <v>0</v>
      </c>
      <c r="R102" s="26">
        <v>0</v>
      </c>
      <c r="S102" s="26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f t="shared" si="12"/>
        <v>0</v>
      </c>
      <c r="AO102" s="31">
        <v>0</v>
      </c>
      <c r="AP102" s="31">
        <v>0</v>
      </c>
      <c r="AQ102" s="31">
        <v>0</v>
      </c>
      <c r="AR102" s="31">
        <f t="shared" si="13"/>
        <v>0</v>
      </c>
      <c r="AS102" s="31">
        <v>0</v>
      </c>
      <c r="AT102" s="31">
        <v>0</v>
      </c>
      <c r="AU102" s="31">
        <v>0</v>
      </c>
      <c r="AV102" s="31">
        <v>0</v>
      </c>
      <c r="AW102" s="31">
        <v>0</v>
      </c>
      <c r="AX102" s="31">
        <v>0</v>
      </c>
      <c r="AY102" s="31">
        <v>0</v>
      </c>
      <c r="AZ102" s="31">
        <v>0</v>
      </c>
      <c r="BA102" s="31">
        <v>0</v>
      </c>
      <c r="BB102" s="31">
        <f t="shared" si="14"/>
        <v>0</v>
      </c>
      <c r="BC102" s="31">
        <v>0</v>
      </c>
      <c r="BD102" s="31">
        <v>0</v>
      </c>
      <c r="BE102" s="36">
        <f t="shared" si="15"/>
        <v>0</v>
      </c>
      <c r="BF102" s="31">
        <v>0</v>
      </c>
      <c r="BG102" s="31">
        <v>0</v>
      </c>
      <c r="BH102" s="31">
        <v>0</v>
      </c>
      <c r="BI102" s="31">
        <v>0</v>
      </c>
      <c r="BJ102" s="36">
        <f t="shared" si="16"/>
        <v>0</v>
      </c>
      <c r="BK102" s="31">
        <v>0</v>
      </c>
      <c r="BL102" s="31">
        <v>0</v>
      </c>
      <c r="BM102" s="31">
        <v>0</v>
      </c>
      <c r="BN102" s="36">
        <f t="shared" si="17"/>
        <v>0</v>
      </c>
      <c r="BO102" s="31">
        <v>0</v>
      </c>
      <c r="BP102" s="31">
        <v>0</v>
      </c>
      <c r="BQ102" s="31">
        <v>0</v>
      </c>
      <c r="BR102" s="31">
        <v>0</v>
      </c>
      <c r="BS102" s="31">
        <v>0</v>
      </c>
      <c r="BT102" s="31">
        <v>0</v>
      </c>
      <c r="BU102" s="31">
        <f t="shared" si="18"/>
        <v>0</v>
      </c>
      <c r="BV102" s="31">
        <v>0</v>
      </c>
      <c r="BW102" s="31">
        <v>0</v>
      </c>
      <c r="BX102" s="31">
        <f t="shared" si="19"/>
        <v>0</v>
      </c>
      <c r="BY102" s="31">
        <v>0</v>
      </c>
      <c r="BZ102" s="31">
        <v>0</v>
      </c>
      <c r="CA102" s="31">
        <v>0</v>
      </c>
      <c r="CB102" s="31">
        <v>0</v>
      </c>
      <c r="CC102" s="31">
        <v>0</v>
      </c>
      <c r="CD102" s="31">
        <v>0</v>
      </c>
      <c r="CE102" s="36">
        <f t="shared" si="20"/>
        <v>0</v>
      </c>
      <c r="CF102" s="31">
        <v>0</v>
      </c>
      <c r="CG102" s="31">
        <v>0</v>
      </c>
      <c r="CH102" s="31">
        <f t="shared" si="21"/>
        <v>0</v>
      </c>
      <c r="CI102" s="31">
        <v>0</v>
      </c>
      <c r="CJ102" s="31">
        <f t="shared" si="22"/>
        <v>1</v>
      </c>
      <c r="CK102" s="50">
        <v>1</v>
      </c>
    </row>
    <row r="103" spans="1:89" ht="79.5">
      <c r="A103" s="21" t="s">
        <v>174</v>
      </c>
      <c r="B103" s="20" t="s">
        <v>175</v>
      </c>
      <c r="C103" s="31">
        <v>3</v>
      </c>
      <c r="D103" s="31">
        <v>1</v>
      </c>
      <c r="E103" s="26">
        <v>0</v>
      </c>
      <c r="F103" s="26">
        <v>0</v>
      </c>
      <c r="G103" s="26">
        <v>0</v>
      </c>
      <c r="H103" s="26">
        <v>0</v>
      </c>
      <c r="I103" s="31">
        <v>0</v>
      </c>
      <c r="J103" s="26">
        <v>0</v>
      </c>
      <c r="K103" s="26">
        <v>0</v>
      </c>
      <c r="L103" s="26">
        <v>0</v>
      </c>
      <c r="M103" s="36">
        <v>0</v>
      </c>
      <c r="N103" s="26">
        <v>0</v>
      </c>
      <c r="O103" s="26">
        <v>0</v>
      </c>
      <c r="P103" s="26">
        <v>0</v>
      </c>
      <c r="Q103" s="31">
        <v>0</v>
      </c>
      <c r="R103" s="26">
        <v>0</v>
      </c>
      <c r="S103" s="26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f t="shared" si="12"/>
        <v>0</v>
      </c>
      <c r="AO103" s="31">
        <v>0</v>
      </c>
      <c r="AP103" s="31">
        <v>0</v>
      </c>
      <c r="AQ103" s="31">
        <v>0</v>
      </c>
      <c r="AR103" s="31">
        <f t="shared" si="13"/>
        <v>0</v>
      </c>
      <c r="AS103" s="31">
        <v>0</v>
      </c>
      <c r="AT103" s="31">
        <v>0</v>
      </c>
      <c r="AU103" s="31">
        <v>0</v>
      </c>
      <c r="AV103" s="31">
        <v>0</v>
      </c>
      <c r="AW103" s="31">
        <v>0</v>
      </c>
      <c r="AX103" s="31">
        <v>0</v>
      </c>
      <c r="AY103" s="31">
        <v>0</v>
      </c>
      <c r="AZ103" s="31">
        <v>0</v>
      </c>
      <c r="BA103" s="31">
        <v>0</v>
      </c>
      <c r="BB103" s="31">
        <f t="shared" si="14"/>
        <v>0</v>
      </c>
      <c r="BC103" s="31">
        <v>0</v>
      </c>
      <c r="BD103" s="31">
        <v>0</v>
      </c>
      <c r="BE103" s="36">
        <f t="shared" si="15"/>
        <v>0</v>
      </c>
      <c r="BF103" s="31">
        <v>0</v>
      </c>
      <c r="BG103" s="31">
        <v>0</v>
      </c>
      <c r="BH103" s="31">
        <v>0</v>
      </c>
      <c r="BI103" s="31">
        <v>0</v>
      </c>
      <c r="BJ103" s="36">
        <f t="shared" si="16"/>
        <v>0</v>
      </c>
      <c r="BK103" s="31">
        <v>0</v>
      </c>
      <c r="BL103" s="31">
        <v>0</v>
      </c>
      <c r="BM103" s="31">
        <v>0</v>
      </c>
      <c r="BN103" s="36">
        <f t="shared" si="17"/>
        <v>0</v>
      </c>
      <c r="BO103" s="31">
        <v>0</v>
      </c>
      <c r="BP103" s="31">
        <v>0</v>
      </c>
      <c r="BQ103" s="31">
        <v>0</v>
      </c>
      <c r="BR103" s="31">
        <v>0</v>
      </c>
      <c r="BS103" s="31">
        <v>0</v>
      </c>
      <c r="BT103" s="31">
        <v>1</v>
      </c>
      <c r="BU103" s="31">
        <f t="shared" si="18"/>
        <v>1</v>
      </c>
      <c r="BV103" s="31">
        <v>0</v>
      </c>
      <c r="BW103" s="31">
        <v>0</v>
      </c>
      <c r="BX103" s="31">
        <f t="shared" si="19"/>
        <v>0</v>
      </c>
      <c r="BY103" s="31">
        <v>0</v>
      </c>
      <c r="BZ103" s="31">
        <v>0</v>
      </c>
      <c r="CA103" s="31">
        <v>0</v>
      </c>
      <c r="CB103" s="31">
        <v>0</v>
      </c>
      <c r="CC103" s="31">
        <v>0</v>
      </c>
      <c r="CD103" s="31">
        <v>0</v>
      </c>
      <c r="CE103" s="36">
        <f t="shared" si="20"/>
        <v>0</v>
      </c>
      <c r="CF103" s="31">
        <v>0</v>
      </c>
      <c r="CG103" s="31">
        <v>0</v>
      </c>
      <c r="CH103" s="31">
        <f t="shared" si="21"/>
        <v>0</v>
      </c>
      <c r="CI103" s="31">
        <v>0</v>
      </c>
      <c r="CJ103" s="31">
        <f t="shared" si="22"/>
        <v>5</v>
      </c>
      <c r="CK103" s="50">
        <v>5</v>
      </c>
    </row>
    <row r="104" spans="1:89" ht="14.25">
      <c r="A104" s="21" t="s">
        <v>176</v>
      </c>
      <c r="B104" s="20" t="s">
        <v>177</v>
      </c>
      <c r="C104" s="31">
        <v>3</v>
      </c>
      <c r="D104" s="31">
        <v>0</v>
      </c>
      <c r="E104" s="26">
        <v>0</v>
      </c>
      <c r="F104" s="26">
        <v>0</v>
      </c>
      <c r="G104" s="26">
        <v>0</v>
      </c>
      <c r="H104" s="26">
        <v>0</v>
      </c>
      <c r="I104" s="31">
        <v>0</v>
      </c>
      <c r="J104" s="26">
        <v>0</v>
      </c>
      <c r="K104" s="26">
        <v>0</v>
      </c>
      <c r="L104" s="26">
        <v>0</v>
      </c>
      <c r="M104" s="36">
        <v>0</v>
      </c>
      <c r="N104" s="26">
        <v>5</v>
      </c>
      <c r="O104" s="26">
        <v>0</v>
      </c>
      <c r="P104" s="26">
        <v>0</v>
      </c>
      <c r="Q104" s="31">
        <v>5</v>
      </c>
      <c r="R104" s="26">
        <v>0</v>
      </c>
      <c r="S104" s="26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f t="shared" si="12"/>
        <v>0</v>
      </c>
      <c r="AO104" s="31">
        <v>0</v>
      </c>
      <c r="AP104" s="31">
        <v>0</v>
      </c>
      <c r="AQ104" s="31">
        <v>0</v>
      </c>
      <c r="AR104" s="31">
        <f t="shared" si="13"/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f t="shared" si="14"/>
        <v>0</v>
      </c>
      <c r="BC104" s="31">
        <v>0</v>
      </c>
      <c r="BD104" s="31">
        <v>0</v>
      </c>
      <c r="BE104" s="36">
        <f t="shared" si="15"/>
        <v>0</v>
      </c>
      <c r="BF104" s="31">
        <v>0</v>
      </c>
      <c r="BG104" s="31">
        <v>0</v>
      </c>
      <c r="BH104" s="31">
        <v>0</v>
      </c>
      <c r="BI104" s="31">
        <v>0</v>
      </c>
      <c r="BJ104" s="36">
        <f t="shared" si="16"/>
        <v>0</v>
      </c>
      <c r="BK104" s="31">
        <v>0</v>
      </c>
      <c r="BL104" s="31">
        <v>0</v>
      </c>
      <c r="BM104" s="31">
        <v>0</v>
      </c>
      <c r="BN104" s="36">
        <f t="shared" si="17"/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f t="shared" si="18"/>
        <v>0</v>
      </c>
      <c r="BV104" s="31">
        <v>1</v>
      </c>
      <c r="BW104" s="31">
        <v>0</v>
      </c>
      <c r="BX104" s="31">
        <f t="shared" si="19"/>
        <v>1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0</v>
      </c>
      <c r="CE104" s="36">
        <f t="shared" si="20"/>
        <v>0</v>
      </c>
      <c r="CF104" s="31">
        <v>0</v>
      </c>
      <c r="CG104" s="31">
        <v>0</v>
      </c>
      <c r="CH104" s="31">
        <f t="shared" si="21"/>
        <v>0</v>
      </c>
      <c r="CI104" s="31">
        <v>0</v>
      </c>
      <c r="CJ104" s="31">
        <f t="shared" si="22"/>
        <v>9</v>
      </c>
      <c r="CK104" s="50">
        <v>9</v>
      </c>
    </row>
    <row r="105" spans="1:89" ht="27">
      <c r="A105" s="21" t="s">
        <v>178</v>
      </c>
      <c r="B105" s="20" t="s">
        <v>179</v>
      </c>
      <c r="C105" s="31">
        <v>0</v>
      </c>
      <c r="D105" s="31">
        <v>0</v>
      </c>
      <c r="E105" s="26">
        <v>0</v>
      </c>
      <c r="F105" s="26">
        <v>0</v>
      </c>
      <c r="G105" s="26">
        <v>0</v>
      </c>
      <c r="H105" s="26">
        <v>0</v>
      </c>
      <c r="I105" s="31">
        <v>0</v>
      </c>
      <c r="J105" s="26">
        <v>0</v>
      </c>
      <c r="K105" s="26">
        <v>0</v>
      </c>
      <c r="L105" s="26">
        <v>0</v>
      </c>
      <c r="M105" s="36">
        <v>0</v>
      </c>
      <c r="N105" s="26">
        <v>0</v>
      </c>
      <c r="O105" s="26">
        <v>0</v>
      </c>
      <c r="P105" s="26">
        <v>0</v>
      </c>
      <c r="Q105" s="31">
        <v>0</v>
      </c>
      <c r="R105" s="26">
        <v>0</v>
      </c>
      <c r="S105" s="26">
        <v>1</v>
      </c>
      <c r="T105" s="31">
        <v>1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f t="shared" si="12"/>
        <v>0</v>
      </c>
      <c r="AO105" s="31">
        <v>0</v>
      </c>
      <c r="AP105" s="31">
        <v>0</v>
      </c>
      <c r="AQ105" s="31">
        <v>0</v>
      </c>
      <c r="AR105" s="31">
        <f t="shared" si="13"/>
        <v>0</v>
      </c>
      <c r="AS105" s="31">
        <v>0</v>
      </c>
      <c r="AT105" s="31">
        <v>0</v>
      </c>
      <c r="AU105" s="31">
        <v>0</v>
      </c>
      <c r="AV105" s="31">
        <v>0</v>
      </c>
      <c r="AW105" s="31">
        <v>0</v>
      </c>
      <c r="AX105" s="31">
        <v>0</v>
      </c>
      <c r="AY105" s="31">
        <v>0</v>
      </c>
      <c r="AZ105" s="31">
        <v>0</v>
      </c>
      <c r="BA105" s="31">
        <v>0</v>
      </c>
      <c r="BB105" s="31">
        <f t="shared" si="14"/>
        <v>0</v>
      </c>
      <c r="BC105" s="31">
        <v>0</v>
      </c>
      <c r="BD105" s="31">
        <v>0</v>
      </c>
      <c r="BE105" s="36">
        <f t="shared" si="15"/>
        <v>0</v>
      </c>
      <c r="BF105" s="31">
        <v>0</v>
      </c>
      <c r="BG105" s="31">
        <v>0</v>
      </c>
      <c r="BH105" s="31">
        <v>0</v>
      </c>
      <c r="BI105" s="31">
        <v>0</v>
      </c>
      <c r="BJ105" s="36">
        <f t="shared" si="16"/>
        <v>0</v>
      </c>
      <c r="BK105" s="31">
        <v>0</v>
      </c>
      <c r="BL105" s="31">
        <v>0</v>
      </c>
      <c r="BM105" s="31">
        <v>0</v>
      </c>
      <c r="BN105" s="36">
        <f t="shared" si="17"/>
        <v>0</v>
      </c>
      <c r="BO105" s="31">
        <v>0</v>
      </c>
      <c r="BP105" s="31">
        <v>0</v>
      </c>
      <c r="BQ105" s="31">
        <v>0</v>
      </c>
      <c r="BR105" s="31">
        <v>0</v>
      </c>
      <c r="BS105" s="31">
        <v>0</v>
      </c>
      <c r="BT105" s="31">
        <v>0</v>
      </c>
      <c r="BU105" s="31">
        <f t="shared" si="18"/>
        <v>0</v>
      </c>
      <c r="BV105" s="31">
        <v>0</v>
      </c>
      <c r="BW105" s="31">
        <v>0</v>
      </c>
      <c r="BX105" s="31">
        <f t="shared" si="19"/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6">
        <f t="shared" si="20"/>
        <v>0</v>
      </c>
      <c r="CF105" s="31">
        <v>0</v>
      </c>
      <c r="CG105" s="31">
        <v>0</v>
      </c>
      <c r="CH105" s="31">
        <f t="shared" si="21"/>
        <v>0</v>
      </c>
      <c r="CI105" s="31">
        <v>0</v>
      </c>
      <c r="CJ105" s="31">
        <f t="shared" si="22"/>
        <v>1</v>
      </c>
      <c r="CK105" s="50">
        <v>1</v>
      </c>
    </row>
    <row r="106" spans="1:89" ht="53.25">
      <c r="A106" s="21" t="s">
        <v>180</v>
      </c>
      <c r="B106" s="20" t="s">
        <v>181</v>
      </c>
      <c r="C106" s="31">
        <v>0</v>
      </c>
      <c r="D106" s="31">
        <v>0</v>
      </c>
      <c r="E106" s="26">
        <v>0</v>
      </c>
      <c r="F106" s="26">
        <v>0</v>
      </c>
      <c r="G106" s="26">
        <v>0</v>
      </c>
      <c r="H106" s="26">
        <v>0</v>
      </c>
      <c r="I106" s="31">
        <v>0</v>
      </c>
      <c r="J106" s="26">
        <v>0</v>
      </c>
      <c r="K106" s="26">
        <v>0</v>
      </c>
      <c r="L106" s="26">
        <v>0</v>
      </c>
      <c r="M106" s="36">
        <v>0</v>
      </c>
      <c r="N106" s="26">
        <v>0</v>
      </c>
      <c r="O106" s="26">
        <v>0</v>
      </c>
      <c r="P106" s="26">
        <v>0</v>
      </c>
      <c r="Q106" s="31">
        <v>0</v>
      </c>
      <c r="R106" s="26">
        <v>0</v>
      </c>
      <c r="S106" s="26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f t="shared" si="12"/>
        <v>0</v>
      </c>
      <c r="AO106" s="31">
        <v>0</v>
      </c>
      <c r="AP106" s="31">
        <v>0</v>
      </c>
      <c r="AQ106" s="31">
        <v>0</v>
      </c>
      <c r="AR106" s="31">
        <f t="shared" si="13"/>
        <v>0</v>
      </c>
      <c r="AS106" s="31">
        <v>0</v>
      </c>
      <c r="AT106" s="31">
        <v>0</v>
      </c>
      <c r="AU106" s="31">
        <v>0</v>
      </c>
      <c r="AV106" s="31">
        <v>0</v>
      </c>
      <c r="AW106" s="31">
        <v>0</v>
      </c>
      <c r="AX106" s="31">
        <v>0</v>
      </c>
      <c r="AY106" s="31">
        <v>0</v>
      </c>
      <c r="AZ106" s="31">
        <v>0</v>
      </c>
      <c r="BA106" s="31">
        <v>0</v>
      </c>
      <c r="BB106" s="31">
        <f t="shared" si="14"/>
        <v>0</v>
      </c>
      <c r="BC106" s="31">
        <v>0</v>
      </c>
      <c r="BD106" s="31">
        <v>0</v>
      </c>
      <c r="BE106" s="36">
        <f t="shared" si="15"/>
        <v>0</v>
      </c>
      <c r="BF106" s="31">
        <v>0</v>
      </c>
      <c r="BG106" s="31">
        <v>0</v>
      </c>
      <c r="BH106" s="31">
        <v>0</v>
      </c>
      <c r="BI106" s="31">
        <v>0</v>
      </c>
      <c r="BJ106" s="36">
        <f t="shared" si="16"/>
        <v>0</v>
      </c>
      <c r="BK106" s="31">
        <v>0</v>
      </c>
      <c r="BL106" s="31">
        <v>0</v>
      </c>
      <c r="BM106" s="31">
        <v>0</v>
      </c>
      <c r="BN106" s="36">
        <f t="shared" si="17"/>
        <v>0</v>
      </c>
      <c r="BO106" s="31">
        <v>0</v>
      </c>
      <c r="BP106" s="31">
        <v>0</v>
      </c>
      <c r="BQ106" s="31">
        <v>0</v>
      </c>
      <c r="BR106" s="31">
        <v>0</v>
      </c>
      <c r="BS106" s="31">
        <v>0</v>
      </c>
      <c r="BT106" s="31">
        <v>0</v>
      </c>
      <c r="BU106" s="31">
        <f t="shared" si="18"/>
        <v>0</v>
      </c>
      <c r="BV106" s="31">
        <v>0</v>
      </c>
      <c r="BW106" s="31">
        <v>0</v>
      </c>
      <c r="BX106" s="31">
        <f t="shared" si="19"/>
        <v>0</v>
      </c>
      <c r="BY106" s="31">
        <v>0</v>
      </c>
      <c r="BZ106" s="31">
        <v>0</v>
      </c>
      <c r="CA106" s="31">
        <v>0</v>
      </c>
      <c r="CB106" s="31">
        <v>0</v>
      </c>
      <c r="CC106" s="31">
        <v>0</v>
      </c>
      <c r="CD106" s="31">
        <v>0</v>
      </c>
      <c r="CE106" s="36">
        <f t="shared" si="20"/>
        <v>0</v>
      </c>
      <c r="CF106" s="31">
        <v>0</v>
      </c>
      <c r="CG106" s="31">
        <v>0</v>
      </c>
      <c r="CH106" s="31">
        <f t="shared" si="21"/>
        <v>0</v>
      </c>
      <c r="CI106" s="31">
        <v>0</v>
      </c>
      <c r="CJ106" s="31">
        <f t="shared" si="22"/>
        <v>0</v>
      </c>
      <c r="CK106" s="50">
        <v>0</v>
      </c>
    </row>
    <row r="107" spans="1:89" ht="39.75">
      <c r="A107" s="21" t="s">
        <v>182</v>
      </c>
      <c r="B107" s="20" t="s">
        <v>183</v>
      </c>
      <c r="C107" s="31">
        <v>0</v>
      </c>
      <c r="D107" s="31">
        <v>0</v>
      </c>
      <c r="E107" s="26">
        <v>0</v>
      </c>
      <c r="F107" s="26">
        <v>0</v>
      </c>
      <c r="G107" s="26">
        <v>0</v>
      </c>
      <c r="H107" s="26">
        <v>0</v>
      </c>
      <c r="I107" s="31">
        <v>0</v>
      </c>
      <c r="J107" s="26">
        <v>0</v>
      </c>
      <c r="K107" s="26">
        <v>0</v>
      </c>
      <c r="L107" s="26">
        <v>0</v>
      </c>
      <c r="M107" s="36">
        <v>0</v>
      </c>
      <c r="N107" s="26">
        <v>0</v>
      </c>
      <c r="O107" s="26">
        <v>0</v>
      </c>
      <c r="P107" s="26">
        <v>0</v>
      </c>
      <c r="Q107" s="31">
        <v>0</v>
      </c>
      <c r="R107" s="26">
        <v>0</v>
      </c>
      <c r="S107" s="26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f t="shared" si="12"/>
        <v>0</v>
      </c>
      <c r="AO107" s="31">
        <v>0</v>
      </c>
      <c r="AP107" s="31">
        <v>0</v>
      </c>
      <c r="AQ107" s="31">
        <v>0</v>
      </c>
      <c r="AR107" s="31">
        <f t="shared" si="13"/>
        <v>0</v>
      </c>
      <c r="AS107" s="31">
        <v>0</v>
      </c>
      <c r="AT107" s="31">
        <v>0</v>
      </c>
      <c r="AU107" s="31">
        <v>0</v>
      </c>
      <c r="AV107" s="31">
        <v>0</v>
      </c>
      <c r="AW107" s="31">
        <v>0</v>
      </c>
      <c r="AX107" s="31">
        <v>0</v>
      </c>
      <c r="AY107" s="31">
        <v>0</v>
      </c>
      <c r="AZ107" s="31">
        <v>0</v>
      </c>
      <c r="BA107" s="31">
        <v>0</v>
      </c>
      <c r="BB107" s="31">
        <f t="shared" si="14"/>
        <v>0</v>
      </c>
      <c r="BC107" s="31">
        <v>0</v>
      </c>
      <c r="BD107" s="31">
        <v>0</v>
      </c>
      <c r="BE107" s="36">
        <f t="shared" si="15"/>
        <v>0</v>
      </c>
      <c r="BF107" s="31">
        <v>0</v>
      </c>
      <c r="BG107" s="31">
        <v>0</v>
      </c>
      <c r="BH107" s="31">
        <v>0</v>
      </c>
      <c r="BI107" s="31">
        <v>0</v>
      </c>
      <c r="BJ107" s="36">
        <f t="shared" si="16"/>
        <v>0</v>
      </c>
      <c r="BK107" s="31">
        <v>0</v>
      </c>
      <c r="BL107" s="31">
        <v>0</v>
      </c>
      <c r="BM107" s="31">
        <v>0</v>
      </c>
      <c r="BN107" s="36">
        <f t="shared" si="17"/>
        <v>0</v>
      </c>
      <c r="BO107" s="31">
        <v>0</v>
      </c>
      <c r="BP107" s="31">
        <v>0</v>
      </c>
      <c r="BQ107" s="31">
        <v>0</v>
      </c>
      <c r="BR107" s="31">
        <v>0</v>
      </c>
      <c r="BS107" s="31">
        <v>0</v>
      </c>
      <c r="BT107" s="31">
        <v>0</v>
      </c>
      <c r="BU107" s="31">
        <f t="shared" si="18"/>
        <v>0</v>
      </c>
      <c r="BV107" s="31">
        <v>0</v>
      </c>
      <c r="BW107" s="31">
        <v>0</v>
      </c>
      <c r="BX107" s="31">
        <f t="shared" si="19"/>
        <v>0</v>
      </c>
      <c r="BY107" s="31">
        <v>0</v>
      </c>
      <c r="BZ107" s="31">
        <v>0</v>
      </c>
      <c r="CA107" s="31">
        <v>0</v>
      </c>
      <c r="CB107" s="31">
        <v>0</v>
      </c>
      <c r="CC107" s="31">
        <v>0</v>
      </c>
      <c r="CD107" s="31">
        <v>0</v>
      </c>
      <c r="CE107" s="36">
        <f t="shared" si="20"/>
        <v>0</v>
      </c>
      <c r="CF107" s="31">
        <v>0</v>
      </c>
      <c r="CG107" s="31">
        <v>0</v>
      </c>
      <c r="CH107" s="31">
        <f t="shared" si="21"/>
        <v>0</v>
      </c>
      <c r="CI107" s="31">
        <v>0</v>
      </c>
      <c r="CJ107" s="31">
        <f t="shared" si="22"/>
        <v>0</v>
      </c>
      <c r="CK107" s="50">
        <v>0</v>
      </c>
    </row>
    <row r="108" spans="1:89" ht="39.75">
      <c r="A108" s="21" t="s">
        <v>184</v>
      </c>
      <c r="B108" s="20" t="s">
        <v>185</v>
      </c>
      <c r="C108" s="31">
        <v>0</v>
      </c>
      <c r="D108" s="31">
        <v>0</v>
      </c>
      <c r="E108" s="26">
        <v>0</v>
      </c>
      <c r="F108" s="26">
        <v>0</v>
      </c>
      <c r="G108" s="26">
        <v>0</v>
      </c>
      <c r="H108" s="26">
        <v>0</v>
      </c>
      <c r="I108" s="31">
        <v>0</v>
      </c>
      <c r="J108" s="26">
        <v>0</v>
      </c>
      <c r="K108" s="26">
        <v>0</v>
      </c>
      <c r="L108" s="26">
        <v>0</v>
      </c>
      <c r="M108" s="36">
        <v>0</v>
      </c>
      <c r="N108" s="26">
        <v>0</v>
      </c>
      <c r="O108" s="26">
        <v>0</v>
      </c>
      <c r="P108" s="26">
        <v>0</v>
      </c>
      <c r="Q108" s="31">
        <v>0</v>
      </c>
      <c r="R108" s="26">
        <v>0</v>
      </c>
      <c r="S108" s="26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f t="shared" si="12"/>
        <v>0</v>
      </c>
      <c r="AO108" s="31">
        <v>0</v>
      </c>
      <c r="AP108" s="31">
        <v>0</v>
      </c>
      <c r="AQ108" s="31">
        <v>0</v>
      </c>
      <c r="AR108" s="31">
        <f t="shared" si="13"/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f t="shared" si="14"/>
        <v>0</v>
      </c>
      <c r="BC108" s="31">
        <v>0</v>
      </c>
      <c r="BD108" s="31">
        <v>0</v>
      </c>
      <c r="BE108" s="36">
        <f t="shared" si="15"/>
        <v>0</v>
      </c>
      <c r="BF108" s="31">
        <v>0</v>
      </c>
      <c r="BG108" s="31">
        <v>0</v>
      </c>
      <c r="BH108" s="31">
        <v>0</v>
      </c>
      <c r="BI108" s="31">
        <v>0</v>
      </c>
      <c r="BJ108" s="36">
        <f t="shared" si="16"/>
        <v>0</v>
      </c>
      <c r="BK108" s="31">
        <v>0</v>
      </c>
      <c r="BL108" s="31">
        <v>0</v>
      </c>
      <c r="BM108" s="31">
        <v>0</v>
      </c>
      <c r="BN108" s="36">
        <f t="shared" si="17"/>
        <v>0</v>
      </c>
      <c r="BO108" s="31">
        <v>0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f t="shared" si="18"/>
        <v>0</v>
      </c>
      <c r="BV108" s="31">
        <v>0</v>
      </c>
      <c r="BW108" s="31">
        <v>0</v>
      </c>
      <c r="BX108" s="31">
        <f t="shared" si="19"/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6">
        <f t="shared" si="20"/>
        <v>0</v>
      </c>
      <c r="CF108" s="31">
        <v>0</v>
      </c>
      <c r="CG108" s="31">
        <v>0</v>
      </c>
      <c r="CH108" s="31">
        <f t="shared" si="21"/>
        <v>0</v>
      </c>
      <c r="CI108" s="31">
        <v>0</v>
      </c>
      <c r="CJ108" s="31">
        <f t="shared" si="22"/>
        <v>0</v>
      </c>
      <c r="CK108" s="50">
        <v>0</v>
      </c>
    </row>
    <row r="109" spans="1:89" ht="14.25">
      <c r="A109" s="21" t="s">
        <v>186</v>
      </c>
      <c r="B109" s="20" t="s">
        <v>187</v>
      </c>
      <c r="C109" s="31">
        <v>15</v>
      </c>
      <c r="D109" s="31">
        <v>1</v>
      </c>
      <c r="E109" s="26">
        <v>0</v>
      </c>
      <c r="F109" s="26">
        <v>0</v>
      </c>
      <c r="G109" s="26">
        <v>0</v>
      </c>
      <c r="H109" s="26">
        <v>0</v>
      </c>
      <c r="I109" s="31">
        <v>0</v>
      </c>
      <c r="J109" s="26">
        <v>0</v>
      </c>
      <c r="K109" s="26">
        <v>0</v>
      </c>
      <c r="L109" s="26">
        <v>1</v>
      </c>
      <c r="M109" s="36">
        <v>1</v>
      </c>
      <c r="N109" s="26">
        <v>0</v>
      </c>
      <c r="O109" s="26">
        <v>0</v>
      </c>
      <c r="P109" s="26">
        <v>0</v>
      </c>
      <c r="Q109" s="31">
        <v>0</v>
      </c>
      <c r="R109" s="26">
        <v>0</v>
      </c>
      <c r="S109" s="26">
        <v>0</v>
      </c>
      <c r="T109" s="31">
        <v>0</v>
      </c>
      <c r="U109" s="31">
        <v>1</v>
      </c>
      <c r="V109" s="31">
        <v>0</v>
      </c>
      <c r="W109" s="31">
        <v>0</v>
      </c>
      <c r="X109" s="31">
        <v>0</v>
      </c>
      <c r="Y109" s="31">
        <v>0</v>
      </c>
      <c r="Z109" s="31">
        <v>1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f t="shared" si="12"/>
        <v>2</v>
      </c>
      <c r="AO109" s="31">
        <v>0</v>
      </c>
      <c r="AP109" s="31">
        <v>0</v>
      </c>
      <c r="AQ109" s="31">
        <v>0</v>
      </c>
      <c r="AR109" s="31">
        <f t="shared" si="13"/>
        <v>0</v>
      </c>
      <c r="AS109" s="31">
        <v>0</v>
      </c>
      <c r="AT109" s="31">
        <v>0</v>
      </c>
      <c r="AU109" s="31">
        <v>0</v>
      </c>
      <c r="AV109" s="31">
        <v>0</v>
      </c>
      <c r="AW109" s="31">
        <v>0</v>
      </c>
      <c r="AX109" s="31">
        <v>1</v>
      </c>
      <c r="AY109" s="31">
        <v>0</v>
      </c>
      <c r="AZ109" s="31">
        <v>0</v>
      </c>
      <c r="BA109" s="31">
        <v>0</v>
      </c>
      <c r="BB109" s="31">
        <f t="shared" si="14"/>
        <v>1</v>
      </c>
      <c r="BC109" s="31">
        <v>0</v>
      </c>
      <c r="BD109" s="31">
        <v>0</v>
      </c>
      <c r="BE109" s="36">
        <f t="shared" si="15"/>
        <v>0</v>
      </c>
      <c r="BF109" s="31">
        <v>0</v>
      </c>
      <c r="BG109" s="31">
        <v>0</v>
      </c>
      <c r="BH109" s="31">
        <v>0</v>
      </c>
      <c r="BI109" s="31">
        <v>0</v>
      </c>
      <c r="BJ109" s="36">
        <f t="shared" si="16"/>
        <v>0</v>
      </c>
      <c r="BK109" s="31">
        <v>0</v>
      </c>
      <c r="BL109" s="31">
        <v>0</v>
      </c>
      <c r="BM109" s="31">
        <v>0</v>
      </c>
      <c r="BN109" s="36">
        <f t="shared" si="17"/>
        <v>0</v>
      </c>
      <c r="BO109" s="31">
        <v>0</v>
      </c>
      <c r="BP109" s="31">
        <v>0</v>
      </c>
      <c r="BQ109" s="31">
        <v>2</v>
      </c>
      <c r="BR109" s="31">
        <v>0</v>
      </c>
      <c r="BS109" s="31">
        <v>0</v>
      </c>
      <c r="BT109" s="31">
        <v>0</v>
      </c>
      <c r="BU109" s="31">
        <f t="shared" si="18"/>
        <v>2</v>
      </c>
      <c r="BV109" s="31">
        <v>0</v>
      </c>
      <c r="BW109" s="31">
        <v>0</v>
      </c>
      <c r="BX109" s="31">
        <f t="shared" si="19"/>
        <v>0</v>
      </c>
      <c r="BY109" s="31">
        <v>0</v>
      </c>
      <c r="BZ109" s="31">
        <v>0</v>
      </c>
      <c r="CA109" s="31">
        <v>0</v>
      </c>
      <c r="CB109" s="31">
        <v>1</v>
      </c>
      <c r="CC109" s="31">
        <v>0</v>
      </c>
      <c r="CD109" s="31">
        <v>0</v>
      </c>
      <c r="CE109" s="36">
        <f t="shared" si="20"/>
        <v>1</v>
      </c>
      <c r="CF109" s="31">
        <v>0</v>
      </c>
      <c r="CG109" s="31">
        <v>0</v>
      </c>
      <c r="CH109" s="31">
        <f t="shared" si="21"/>
        <v>0</v>
      </c>
      <c r="CI109" s="31">
        <v>0</v>
      </c>
      <c r="CJ109" s="31">
        <f t="shared" si="22"/>
        <v>23</v>
      </c>
      <c r="CK109" s="50">
        <v>23</v>
      </c>
    </row>
    <row r="110" spans="1:89" ht="53.25">
      <c r="A110" s="21" t="s">
        <v>188</v>
      </c>
      <c r="B110" s="20" t="s">
        <v>189</v>
      </c>
      <c r="C110" s="31">
        <v>0</v>
      </c>
      <c r="D110" s="31">
        <v>0</v>
      </c>
      <c r="E110" s="26">
        <v>0</v>
      </c>
      <c r="F110" s="26">
        <v>0</v>
      </c>
      <c r="G110" s="26">
        <v>0</v>
      </c>
      <c r="H110" s="26">
        <v>0</v>
      </c>
      <c r="I110" s="31">
        <v>0</v>
      </c>
      <c r="J110" s="26">
        <v>0</v>
      </c>
      <c r="K110" s="26">
        <v>0</v>
      </c>
      <c r="L110" s="26">
        <v>0</v>
      </c>
      <c r="M110" s="36">
        <v>0</v>
      </c>
      <c r="N110" s="26">
        <v>0</v>
      </c>
      <c r="O110" s="26">
        <v>0</v>
      </c>
      <c r="P110" s="26">
        <v>0</v>
      </c>
      <c r="Q110" s="31">
        <v>0</v>
      </c>
      <c r="R110" s="26">
        <v>0</v>
      </c>
      <c r="S110" s="26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f t="shared" si="12"/>
        <v>0</v>
      </c>
      <c r="AO110" s="31">
        <v>0</v>
      </c>
      <c r="AP110" s="31">
        <v>0</v>
      </c>
      <c r="AQ110" s="31">
        <v>0</v>
      </c>
      <c r="AR110" s="31">
        <f t="shared" si="13"/>
        <v>0</v>
      </c>
      <c r="AS110" s="31">
        <v>0</v>
      </c>
      <c r="AT110" s="31">
        <v>0</v>
      </c>
      <c r="AU110" s="31">
        <v>0</v>
      </c>
      <c r="AV110" s="31">
        <v>0</v>
      </c>
      <c r="AW110" s="31">
        <v>0</v>
      </c>
      <c r="AX110" s="31">
        <v>0</v>
      </c>
      <c r="AY110" s="31">
        <v>0</v>
      </c>
      <c r="AZ110" s="31">
        <v>0</v>
      </c>
      <c r="BA110" s="31">
        <v>0</v>
      </c>
      <c r="BB110" s="31">
        <f t="shared" si="14"/>
        <v>0</v>
      </c>
      <c r="BC110" s="31">
        <v>0</v>
      </c>
      <c r="BD110" s="31">
        <v>0</v>
      </c>
      <c r="BE110" s="36">
        <f t="shared" si="15"/>
        <v>0</v>
      </c>
      <c r="BF110" s="31">
        <v>0</v>
      </c>
      <c r="BG110" s="31">
        <v>0</v>
      </c>
      <c r="BH110" s="31">
        <v>0</v>
      </c>
      <c r="BI110" s="31">
        <v>0</v>
      </c>
      <c r="BJ110" s="36">
        <f t="shared" si="16"/>
        <v>0</v>
      </c>
      <c r="BK110" s="31">
        <v>0</v>
      </c>
      <c r="BL110" s="31">
        <v>0</v>
      </c>
      <c r="BM110" s="31">
        <v>0</v>
      </c>
      <c r="BN110" s="36">
        <f t="shared" si="17"/>
        <v>0</v>
      </c>
      <c r="BO110" s="31">
        <v>0</v>
      </c>
      <c r="BP110" s="31">
        <v>0</v>
      </c>
      <c r="BQ110" s="31">
        <v>0</v>
      </c>
      <c r="BR110" s="31">
        <v>0</v>
      </c>
      <c r="BS110" s="31">
        <v>0</v>
      </c>
      <c r="BT110" s="31">
        <v>0</v>
      </c>
      <c r="BU110" s="31">
        <f t="shared" si="18"/>
        <v>0</v>
      </c>
      <c r="BV110" s="31">
        <v>0</v>
      </c>
      <c r="BW110" s="31">
        <v>0</v>
      </c>
      <c r="BX110" s="31">
        <f t="shared" si="19"/>
        <v>0</v>
      </c>
      <c r="BY110" s="31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6">
        <f t="shared" si="20"/>
        <v>0</v>
      </c>
      <c r="CF110" s="31">
        <v>0</v>
      </c>
      <c r="CG110" s="31">
        <v>0</v>
      </c>
      <c r="CH110" s="31">
        <f t="shared" si="21"/>
        <v>0</v>
      </c>
      <c r="CI110" s="31">
        <v>0</v>
      </c>
      <c r="CJ110" s="31">
        <f t="shared" si="22"/>
        <v>0</v>
      </c>
      <c r="CK110" s="50">
        <v>0</v>
      </c>
    </row>
    <row r="111" spans="1:89" ht="41.25" customHeight="1">
      <c r="A111" s="21" t="s">
        <v>190</v>
      </c>
      <c r="B111" s="20" t="s">
        <v>191</v>
      </c>
      <c r="C111" s="31">
        <v>0</v>
      </c>
      <c r="D111" s="31">
        <v>0</v>
      </c>
      <c r="E111" s="26">
        <v>0</v>
      </c>
      <c r="F111" s="26">
        <v>0</v>
      </c>
      <c r="G111" s="26">
        <v>0</v>
      </c>
      <c r="H111" s="26">
        <v>0</v>
      </c>
      <c r="I111" s="31">
        <v>0</v>
      </c>
      <c r="J111" s="26">
        <v>0</v>
      </c>
      <c r="K111" s="26">
        <v>0</v>
      </c>
      <c r="L111" s="26">
        <v>0</v>
      </c>
      <c r="M111" s="36">
        <v>0</v>
      </c>
      <c r="N111" s="26">
        <v>0</v>
      </c>
      <c r="O111" s="26">
        <v>0</v>
      </c>
      <c r="P111" s="26">
        <v>0</v>
      </c>
      <c r="Q111" s="31">
        <v>0</v>
      </c>
      <c r="R111" s="26">
        <v>0</v>
      </c>
      <c r="S111" s="26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f t="shared" si="12"/>
        <v>0</v>
      </c>
      <c r="AO111" s="31">
        <v>0</v>
      </c>
      <c r="AP111" s="31">
        <v>0</v>
      </c>
      <c r="AQ111" s="31">
        <v>0</v>
      </c>
      <c r="AR111" s="31">
        <f t="shared" si="13"/>
        <v>0</v>
      </c>
      <c r="AS111" s="31">
        <v>0</v>
      </c>
      <c r="AT111" s="31">
        <v>0</v>
      </c>
      <c r="AU111" s="31">
        <v>0</v>
      </c>
      <c r="AV111" s="31">
        <v>0</v>
      </c>
      <c r="AW111" s="31">
        <v>0</v>
      </c>
      <c r="AX111" s="31">
        <v>0</v>
      </c>
      <c r="AY111" s="31">
        <v>0</v>
      </c>
      <c r="AZ111" s="31">
        <v>0</v>
      </c>
      <c r="BA111" s="31">
        <v>0</v>
      </c>
      <c r="BB111" s="31">
        <f t="shared" si="14"/>
        <v>0</v>
      </c>
      <c r="BC111" s="31">
        <v>0</v>
      </c>
      <c r="BD111" s="31">
        <v>0</v>
      </c>
      <c r="BE111" s="36">
        <f t="shared" si="15"/>
        <v>0</v>
      </c>
      <c r="BF111" s="31">
        <v>0</v>
      </c>
      <c r="BG111" s="31">
        <v>0</v>
      </c>
      <c r="BH111" s="31">
        <v>0</v>
      </c>
      <c r="BI111" s="31">
        <v>0</v>
      </c>
      <c r="BJ111" s="36">
        <f t="shared" si="16"/>
        <v>0</v>
      </c>
      <c r="BK111" s="31">
        <v>0</v>
      </c>
      <c r="BL111" s="31">
        <v>0</v>
      </c>
      <c r="BM111" s="31">
        <v>0</v>
      </c>
      <c r="BN111" s="36">
        <f t="shared" si="17"/>
        <v>0</v>
      </c>
      <c r="BO111" s="31">
        <v>0</v>
      </c>
      <c r="BP111" s="31">
        <v>0</v>
      </c>
      <c r="BQ111" s="31">
        <v>0</v>
      </c>
      <c r="BR111" s="31">
        <v>0</v>
      </c>
      <c r="BS111" s="31">
        <v>0</v>
      </c>
      <c r="BT111" s="31">
        <v>0</v>
      </c>
      <c r="BU111" s="31">
        <f t="shared" si="18"/>
        <v>0</v>
      </c>
      <c r="BV111" s="31">
        <v>0</v>
      </c>
      <c r="BW111" s="31">
        <v>0</v>
      </c>
      <c r="BX111" s="31">
        <f t="shared" si="19"/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6">
        <f t="shared" si="20"/>
        <v>0</v>
      </c>
      <c r="CF111" s="31">
        <v>0</v>
      </c>
      <c r="CG111" s="31">
        <v>0</v>
      </c>
      <c r="CH111" s="31">
        <f t="shared" si="21"/>
        <v>0</v>
      </c>
      <c r="CI111" s="31">
        <v>0</v>
      </c>
      <c r="CJ111" s="31">
        <f t="shared" si="22"/>
        <v>0</v>
      </c>
      <c r="CK111" s="50">
        <v>0</v>
      </c>
    </row>
    <row r="112" spans="1:89" ht="27">
      <c r="A112" s="21" t="s">
        <v>192</v>
      </c>
      <c r="B112" s="20" t="s">
        <v>193</v>
      </c>
      <c r="C112" s="31">
        <v>0</v>
      </c>
      <c r="D112" s="31">
        <v>0</v>
      </c>
      <c r="E112" s="26">
        <v>0</v>
      </c>
      <c r="F112" s="26">
        <v>0</v>
      </c>
      <c r="G112" s="26">
        <v>0</v>
      </c>
      <c r="H112" s="26">
        <v>0</v>
      </c>
      <c r="I112" s="31">
        <v>0</v>
      </c>
      <c r="J112" s="26">
        <v>0</v>
      </c>
      <c r="K112" s="26">
        <v>0</v>
      </c>
      <c r="L112" s="26">
        <v>0</v>
      </c>
      <c r="M112" s="36">
        <v>0</v>
      </c>
      <c r="N112" s="26">
        <v>0</v>
      </c>
      <c r="O112" s="26">
        <v>0</v>
      </c>
      <c r="P112" s="26">
        <v>0</v>
      </c>
      <c r="Q112" s="31">
        <v>0</v>
      </c>
      <c r="R112" s="26">
        <v>0</v>
      </c>
      <c r="S112" s="26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f t="shared" si="12"/>
        <v>0</v>
      </c>
      <c r="AO112" s="31">
        <v>0</v>
      </c>
      <c r="AP112" s="31">
        <v>0</v>
      </c>
      <c r="AQ112" s="31">
        <v>0</v>
      </c>
      <c r="AR112" s="31">
        <f t="shared" si="13"/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f t="shared" si="14"/>
        <v>0</v>
      </c>
      <c r="BC112" s="31">
        <v>0</v>
      </c>
      <c r="BD112" s="31">
        <v>0</v>
      </c>
      <c r="BE112" s="36">
        <f t="shared" si="15"/>
        <v>0</v>
      </c>
      <c r="BF112" s="31">
        <v>0</v>
      </c>
      <c r="BG112" s="31">
        <v>0</v>
      </c>
      <c r="BH112" s="31">
        <v>0</v>
      </c>
      <c r="BI112" s="31">
        <v>0</v>
      </c>
      <c r="BJ112" s="36">
        <f t="shared" si="16"/>
        <v>0</v>
      </c>
      <c r="BK112" s="31">
        <v>0</v>
      </c>
      <c r="BL112" s="31">
        <v>0</v>
      </c>
      <c r="BM112" s="31">
        <v>0</v>
      </c>
      <c r="BN112" s="36">
        <f t="shared" si="17"/>
        <v>0</v>
      </c>
      <c r="BO112" s="31">
        <v>0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f t="shared" si="18"/>
        <v>0</v>
      </c>
      <c r="BV112" s="31">
        <v>0</v>
      </c>
      <c r="BW112" s="31">
        <v>0</v>
      </c>
      <c r="BX112" s="31">
        <f t="shared" si="19"/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6">
        <f t="shared" si="20"/>
        <v>0</v>
      </c>
      <c r="CF112" s="31">
        <v>0</v>
      </c>
      <c r="CG112" s="31">
        <v>0</v>
      </c>
      <c r="CH112" s="31">
        <f t="shared" si="21"/>
        <v>0</v>
      </c>
      <c r="CI112" s="31">
        <v>0</v>
      </c>
      <c r="CJ112" s="31">
        <f t="shared" si="22"/>
        <v>0</v>
      </c>
      <c r="CK112" s="50">
        <v>0</v>
      </c>
    </row>
    <row r="113" spans="1:89" ht="27">
      <c r="A113" s="21" t="s">
        <v>194</v>
      </c>
      <c r="B113" s="20" t="s">
        <v>195</v>
      </c>
      <c r="C113" s="31">
        <v>22</v>
      </c>
      <c r="D113" s="31">
        <v>1</v>
      </c>
      <c r="E113" s="26">
        <v>0</v>
      </c>
      <c r="F113" s="26">
        <v>0</v>
      </c>
      <c r="G113" s="26">
        <v>0</v>
      </c>
      <c r="H113" s="26">
        <v>0</v>
      </c>
      <c r="I113" s="31">
        <v>0</v>
      </c>
      <c r="J113" s="26">
        <v>0</v>
      </c>
      <c r="K113" s="26">
        <v>0</v>
      </c>
      <c r="L113" s="26">
        <v>0</v>
      </c>
      <c r="M113" s="36">
        <v>0</v>
      </c>
      <c r="N113" s="26">
        <v>0</v>
      </c>
      <c r="O113" s="26">
        <v>0</v>
      </c>
      <c r="P113" s="26">
        <v>0</v>
      </c>
      <c r="Q113" s="31">
        <v>0</v>
      </c>
      <c r="R113" s="26">
        <v>0</v>
      </c>
      <c r="S113" s="26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f t="shared" si="12"/>
        <v>0</v>
      </c>
      <c r="AO113" s="31">
        <v>0</v>
      </c>
      <c r="AP113" s="31">
        <v>0</v>
      </c>
      <c r="AQ113" s="31">
        <v>0</v>
      </c>
      <c r="AR113" s="31">
        <f t="shared" si="13"/>
        <v>0</v>
      </c>
      <c r="AS113" s="31">
        <v>0</v>
      </c>
      <c r="AT113" s="31">
        <v>0</v>
      </c>
      <c r="AU113" s="31">
        <v>0</v>
      </c>
      <c r="AV113" s="31">
        <v>0</v>
      </c>
      <c r="AW113" s="31">
        <v>0</v>
      </c>
      <c r="AX113" s="31">
        <v>0</v>
      </c>
      <c r="AY113" s="31">
        <v>0</v>
      </c>
      <c r="AZ113" s="31">
        <v>0</v>
      </c>
      <c r="BA113" s="31">
        <v>0</v>
      </c>
      <c r="BB113" s="31">
        <f t="shared" si="14"/>
        <v>0</v>
      </c>
      <c r="BC113" s="31">
        <v>0</v>
      </c>
      <c r="BD113" s="31">
        <v>0</v>
      </c>
      <c r="BE113" s="36">
        <f t="shared" si="15"/>
        <v>0</v>
      </c>
      <c r="BF113" s="31">
        <v>0</v>
      </c>
      <c r="BG113" s="31">
        <v>0</v>
      </c>
      <c r="BH113" s="31">
        <v>0</v>
      </c>
      <c r="BI113" s="31">
        <v>0</v>
      </c>
      <c r="BJ113" s="36">
        <f t="shared" si="16"/>
        <v>0</v>
      </c>
      <c r="BK113" s="31">
        <v>0</v>
      </c>
      <c r="BL113" s="31">
        <v>0</v>
      </c>
      <c r="BM113" s="31">
        <v>0</v>
      </c>
      <c r="BN113" s="36">
        <f t="shared" si="17"/>
        <v>0</v>
      </c>
      <c r="BO113" s="31">
        <v>0</v>
      </c>
      <c r="BP113" s="31">
        <v>0</v>
      </c>
      <c r="BQ113" s="31">
        <v>0</v>
      </c>
      <c r="BR113" s="31">
        <v>0</v>
      </c>
      <c r="BS113" s="31">
        <v>0</v>
      </c>
      <c r="BT113" s="31">
        <v>0</v>
      </c>
      <c r="BU113" s="31">
        <f t="shared" si="18"/>
        <v>0</v>
      </c>
      <c r="BV113" s="31">
        <v>0</v>
      </c>
      <c r="BW113" s="31">
        <v>0</v>
      </c>
      <c r="BX113" s="31">
        <f t="shared" si="19"/>
        <v>0</v>
      </c>
      <c r="BY113" s="31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6">
        <f t="shared" si="20"/>
        <v>0</v>
      </c>
      <c r="CF113" s="31">
        <v>0</v>
      </c>
      <c r="CG113" s="31">
        <v>0</v>
      </c>
      <c r="CH113" s="31">
        <f t="shared" si="21"/>
        <v>0</v>
      </c>
      <c r="CI113" s="31">
        <v>0</v>
      </c>
      <c r="CJ113" s="31">
        <f t="shared" si="22"/>
        <v>23</v>
      </c>
      <c r="CK113" s="50">
        <v>23</v>
      </c>
    </row>
    <row r="114" spans="1:89" ht="39.75">
      <c r="A114" s="21" t="s">
        <v>196</v>
      </c>
      <c r="B114" s="20" t="s">
        <v>197</v>
      </c>
      <c r="C114" s="31">
        <v>0</v>
      </c>
      <c r="D114" s="31">
        <v>0</v>
      </c>
      <c r="E114" s="26">
        <v>0</v>
      </c>
      <c r="F114" s="26">
        <v>0</v>
      </c>
      <c r="G114" s="26">
        <v>0</v>
      </c>
      <c r="H114" s="26">
        <v>0</v>
      </c>
      <c r="I114" s="31">
        <v>0</v>
      </c>
      <c r="J114" s="26">
        <v>0</v>
      </c>
      <c r="K114" s="26">
        <v>0</v>
      </c>
      <c r="L114" s="26">
        <v>0</v>
      </c>
      <c r="M114" s="36">
        <v>0</v>
      </c>
      <c r="N114" s="26">
        <v>0</v>
      </c>
      <c r="O114" s="26">
        <v>0</v>
      </c>
      <c r="P114" s="26">
        <v>0</v>
      </c>
      <c r="Q114" s="31">
        <v>0</v>
      </c>
      <c r="R114" s="26">
        <v>0</v>
      </c>
      <c r="S114" s="26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f t="shared" si="12"/>
        <v>0</v>
      </c>
      <c r="AO114" s="31">
        <v>0</v>
      </c>
      <c r="AP114" s="31">
        <v>0</v>
      </c>
      <c r="AQ114" s="31">
        <v>0</v>
      </c>
      <c r="AR114" s="31">
        <f t="shared" si="13"/>
        <v>0</v>
      </c>
      <c r="AS114" s="31">
        <v>0</v>
      </c>
      <c r="AT114" s="31">
        <v>0</v>
      </c>
      <c r="AU114" s="31">
        <v>0</v>
      </c>
      <c r="AV114" s="31">
        <v>0</v>
      </c>
      <c r="AW114" s="31">
        <v>0</v>
      </c>
      <c r="AX114" s="31">
        <v>0</v>
      </c>
      <c r="AY114" s="31">
        <v>0</v>
      </c>
      <c r="AZ114" s="31">
        <v>0</v>
      </c>
      <c r="BA114" s="31">
        <v>0</v>
      </c>
      <c r="BB114" s="31">
        <f t="shared" si="14"/>
        <v>0</v>
      </c>
      <c r="BC114" s="31">
        <v>0</v>
      </c>
      <c r="BD114" s="31">
        <v>0</v>
      </c>
      <c r="BE114" s="36">
        <f t="shared" si="15"/>
        <v>0</v>
      </c>
      <c r="BF114" s="31">
        <v>0</v>
      </c>
      <c r="BG114" s="31">
        <v>0</v>
      </c>
      <c r="BH114" s="31">
        <v>0</v>
      </c>
      <c r="BI114" s="31">
        <v>0</v>
      </c>
      <c r="BJ114" s="36">
        <f t="shared" si="16"/>
        <v>0</v>
      </c>
      <c r="BK114" s="31">
        <v>0</v>
      </c>
      <c r="BL114" s="31">
        <v>0</v>
      </c>
      <c r="BM114" s="31">
        <v>0</v>
      </c>
      <c r="BN114" s="36">
        <f t="shared" si="17"/>
        <v>0</v>
      </c>
      <c r="BO114" s="31">
        <v>0</v>
      </c>
      <c r="BP114" s="31">
        <v>0</v>
      </c>
      <c r="BQ114" s="31">
        <v>0</v>
      </c>
      <c r="BR114" s="31">
        <v>0</v>
      </c>
      <c r="BS114" s="31">
        <v>0</v>
      </c>
      <c r="BT114" s="31">
        <v>0</v>
      </c>
      <c r="BU114" s="31">
        <f t="shared" si="18"/>
        <v>0</v>
      </c>
      <c r="BV114" s="31">
        <v>0</v>
      </c>
      <c r="BW114" s="31">
        <v>0</v>
      </c>
      <c r="BX114" s="31">
        <f t="shared" si="19"/>
        <v>0</v>
      </c>
      <c r="BY114" s="31">
        <v>0</v>
      </c>
      <c r="BZ114" s="31">
        <v>0</v>
      </c>
      <c r="CA114" s="31">
        <v>0</v>
      </c>
      <c r="CB114" s="31">
        <v>0</v>
      </c>
      <c r="CC114" s="31">
        <v>0</v>
      </c>
      <c r="CD114" s="31">
        <v>0</v>
      </c>
      <c r="CE114" s="36">
        <f t="shared" si="20"/>
        <v>0</v>
      </c>
      <c r="CF114" s="31">
        <v>0</v>
      </c>
      <c r="CG114" s="31">
        <v>0</v>
      </c>
      <c r="CH114" s="31">
        <f t="shared" si="21"/>
        <v>0</v>
      </c>
      <c r="CI114" s="31">
        <v>0</v>
      </c>
      <c r="CJ114" s="31">
        <f t="shared" si="22"/>
        <v>0</v>
      </c>
      <c r="CK114" s="50">
        <v>0</v>
      </c>
    </row>
    <row r="115" spans="1:89" ht="14.25">
      <c r="A115" s="21" t="s">
        <v>198</v>
      </c>
      <c r="B115" s="20" t="s">
        <v>199</v>
      </c>
      <c r="C115" s="31">
        <v>0</v>
      </c>
      <c r="D115" s="31">
        <v>0</v>
      </c>
      <c r="E115" s="26">
        <v>0</v>
      </c>
      <c r="F115" s="26">
        <v>0</v>
      </c>
      <c r="G115" s="26">
        <v>0</v>
      </c>
      <c r="H115" s="26">
        <v>0</v>
      </c>
      <c r="I115" s="31">
        <v>0</v>
      </c>
      <c r="J115" s="26">
        <v>0</v>
      </c>
      <c r="K115" s="26">
        <v>0</v>
      </c>
      <c r="L115" s="26">
        <v>0</v>
      </c>
      <c r="M115" s="36">
        <v>0</v>
      </c>
      <c r="N115" s="26">
        <v>0</v>
      </c>
      <c r="O115" s="26">
        <v>0</v>
      </c>
      <c r="P115" s="26">
        <v>0</v>
      </c>
      <c r="Q115" s="31">
        <v>0</v>
      </c>
      <c r="R115" s="26">
        <v>0</v>
      </c>
      <c r="S115" s="26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f t="shared" si="12"/>
        <v>0</v>
      </c>
      <c r="AO115" s="31">
        <v>0</v>
      </c>
      <c r="AP115" s="31">
        <v>0</v>
      </c>
      <c r="AQ115" s="31">
        <v>0</v>
      </c>
      <c r="AR115" s="31">
        <f t="shared" si="13"/>
        <v>0</v>
      </c>
      <c r="AS115" s="31">
        <v>0</v>
      </c>
      <c r="AT115" s="31">
        <v>0</v>
      </c>
      <c r="AU115" s="31">
        <v>0</v>
      </c>
      <c r="AV115" s="31">
        <v>0</v>
      </c>
      <c r="AW115" s="31">
        <v>0</v>
      </c>
      <c r="AX115" s="31">
        <v>0</v>
      </c>
      <c r="AY115" s="31">
        <v>0</v>
      </c>
      <c r="AZ115" s="31">
        <v>0</v>
      </c>
      <c r="BA115" s="31">
        <v>0</v>
      </c>
      <c r="BB115" s="31">
        <f t="shared" si="14"/>
        <v>0</v>
      </c>
      <c r="BC115" s="31">
        <v>0</v>
      </c>
      <c r="BD115" s="31">
        <v>0</v>
      </c>
      <c r="BE115" s="36">
        <f t="shared" si="15"/>
        <v>0</v>
      </c>
      <c r="BF115" s="31">
        <v>0</v>
      </c>
      <c r="BG115" s="31">
        <v>0</v>
      </c>
      <c r="BH115" s="31">
        <v>0</v>
      </c>
      <c r="BI115" s="31">
        <v>0</v>
      </c>
      <c r="BJ115" s="36">
        <f t="shared" si="16"/>
        <v>0</v>
      </c>
      <c r="BK115" s="31">
        <v>0</v>
      </c>
      <c r="BL115" s="31">
        <v>0</v>
      </c>
      <c r="BM115" s="31">
        <v>0</v>
      </c>
      <c r="BN115" s="36">
        <f t="shared" si="17"/>
        <v>0</v>
      </c>
      <c r="BO115" s="31">
        <v>0</v>
      </c>
      <c r="BP115" s="31">
        <v>0</v>
      </c>
      <c r="BQ115" s="31">
        <v>0</v>
      </c>
      <c r="BR115" s="31">
        <v>0</v>
      </c>
      <c r="BS115" s="31">
        <v>0</v>
      </c>
      <c r="BT115" s="31">
        <v>0</v>
      </c>
      <c r="BU115" s="31">
        <f t="shared" si="18"/>
        <v>0</v>
      </c>
      <c r="BV115" s="31">
        <v>0</v>
      </c>
      <c r="BW115" s="31">
        <v>0</v>
      </c>
      <c r="BX115" s="31">
        <f t="shared" si="19"/>
        <v>0</v>
      </c>
      <c r="BY115" s="31">
        <v>0</v>
      </c>
      <c r="BZ115" s="31">
        <v>0</v>
      </c>
      <c r="CA115" s="31">
        <v>0</v>
      </c>
      <c r="CB115" s="31">
        <v>0</v>
      </c>
      <c r="CC115" s="31">
        <v>0</v>
      </c>
      <c r="CD115" s="31">
        <v>0</v>
      </c>
      <c r="CE115" s="36">
        <f t="shared" si="20"/>
        <v>0</v>
      </c>
      <c r="CF115" s="31">
        <v>0</v>
      </c>
      <c r="CG115" s="31">
        <v>0</v>
      </c>
      <c r="CH115" s="31">
        <f t="shared" si="21"/>
        <v>0</v>
      </c>
      <c r="CI115" s="31">
        <v>0</v>
      </c>
      <c r="CJ115" s="31">
        <f t="shared" si="22"/>
        <v>0</v>
      </c>
      <c r="CK115" s="50">
        <v>0</v>
      </c>
    </row>
    <row r="116" spans="1:89" ht="78" customHeight="1">
      <c r="A116" s="21" t="s">
        <v>200</v>
      </c>
      <c r="B116" s="20" t="s">
        <v>201</v>
      </c>
      <c r="C116" s="31">
        <v>0</v>
      </c>
      <c r="D116" s="31">
        <v>0</v>
      </c>
      <c r="E116" s="26">
        <v>0</v>
      </c>
      <c r="F116" s="26">
        <v>0</v>
      </c>
      <c r="G116" s="26">
        <v>0</v>
      </c>
      <c r="H116" s="26">
        <v>0</v>
      </c>
      <c r="I116" s="31">
        <v>0</v>
      </c>
      <c r="J116" s="26">
        <v>0</v>
      </c>
      <c r="K116" s="26">
        <v>0</v>
      </c>
      <c r="L116" s="26">
        <v>0</v>
      </c>
      <c r="M116" s="36">
        <v>0</v>
      </c>
      <c r="N116" s="26">
        <v>0</v>
      </c>
      <c r="O116" s="26">
        <v>0</v>
      </c>
      <c r="P116" s="26">
        <v>0</v>
      </c>
      <c r="Q116" s="31">
        <v>0</v>
      </c>
      <c r="R116" s="26">
        <v>0</v>
      </c>
      <c r="S116" s="26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f t="shared" si="12"/>
        <v>0</v>
      </c>
      <c r="AO116" s="31">
        <v>0</v>
      </c>
      <c r="AP116" s="31">
        <v>0</v>
      </c>
      <c r="AQ116" s="31">
        <v>0</v>
      </c>
      <c r="AR116" s="31">
        <f t="shared" si="13"/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f t="shared" si="14"/>
        <v>0</v>
      </c>
      <c r="BC116" s="31">
        <v>0</v>
      </c>
      <c r="BD116" s="31">
        <v>0</v>
      </c>
      <c r="BE116" s="36">
        <f t="shared" si="15"/>
        <v>0</v>
      </c>
      <c r="BF116" s="31">
        <v>0</v>
      </c>
      <c r="BG116" s="31">
        <v>0</v>
      </c>
      <c r="BH116" s="31">
        <v>0</v>
      </c>
      <c r="BI116" s="31">
        <v>0</v>
      </c>
      <c r="BJ116" s="36">
        <f t="shared" si="16"/>
        <v>0</v>
      </c>
      <c r="BK116" s="31">
        <v>0</v>
      </c>
      <c r="BL116" s="31">
        <v>0</v>
      </c>
      <c r="BM116" s="31">
        <v>0</v>
      </c>
      <c r="BN116" s="36">
        <f t="shared" si="17"/>
        <v>0</v>
      </c>
      <c r="BO116" s="31">
        <v>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f t="shared" si="18"/>
        <v>0</v>
      </c>
      <c r="BV116" s="31">
        <v>0</v>
      </c>
      <c r="BW116" s="31">
        <v>0</v>
      </c>
      <c r="BX116" s="31">
        <f t="shared" si="19"/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6">
        <f t="shared" si="20"/>
        <v>0</v>
      </c>
      <c r="CF116" s="31">
        <v>0</v>
      </c>
      <c r="CG116" s="31">
        <v>0</v>
      </c>
      <c r="CH116" s="31">
        <f t="shared" si="21"/>
        <v>0</v>
      </c>
      <c r="CI116" s="31">
        <v>0</v>
      </c>
      <c r="CJ116" s="31">
        <f t="shared" si="22"/>
        <v>0</v>
      </c>
      <c r="CK116" s="50">
        <v>0</v>
      </c>
    </row>
    <row r="117" spans="1:89" ht="27">
      <c r="A117" s="21" t="s">
        <v>202</v>
      </c>
      <c r="B117" s="20" t="s">
        <v>203</v>
      </c>
      <c r="C117" s="31">
        <v>1</v>
      </c>
      <c r="D117" s="31">
        <v>0</v>
      </c>
      <c r="E117" s="26">
        <v>0</v>
      </c>
      <c r="F117" s="26">
        <v>0</v>
      </c>
      <c r="G117" s="26">
        <v>0</v>
      </c>
      <c r="H117" s="26">
        <v>0</v>
      </c>
      <c r="I117" s="31">
        <v>0</v>
      </c>
      <c r="J117" s="26">
        <v>0</v>
      </c>
      <c r="K117" s="26">
        <v>0</v>
      </c>
      <c r="L117" s="26">
        <v>0</v>
      </c>
      <c r="M117" s="36">
        <v>0</v>
      </c>
      <c r="N117" s="26">
        <v>0</v>
      </c>
      <c r="O117" s="26">
        <v>0</v>
      </c>
      <c r="P117" s="26">
        <v>0</v>
      </c>
      <c r="Q117" s="31">
        <v>0</v>
      </c>
      <c r="R117" s="26">
        <v>0</v>
      </c>
      <c r="S117" s="26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0</v>
      </c>
      <c r="AN117" s="31">
        <f t="shared" si="12"/>
        <v>0</v>
      </c>
      <c r="AO117" s="31">
        <v>0</v>
      </c>
      <c r="AP117" s="31">
        <v>0</v>
      </c>
      <c r="AQ117" s="31">
        <v>0</v>
      </c>
      <c r="AR117" s="31">
        <f t="shared" si="13"/>
        <v>0</v>
      </c>
      <c r="AS117" s="31">
        <v>0</v>
      </c>
      <c r="AT117" s="31">
        <v>0</v>
      </c>
      <c r="AU117" s="31">
        <v>0</v>
      </c>
      <c r="AV117" s="31">
        <v>0</v>
      </c>
      <c r="AW117" s="31">
        <v>0</v>
      </c>
      <c r="AX117" s="31">
        <v>0</v>
      </c>
      <c r="AY117" s="31">
        <v>0</v>
      </c>
      <c r="AZ117" s="31">
        <v>0</v>
      </c>
      <c r="BA117" s="31">
        <v>0</v>
      </c>
      <c r="BB117" s="31">
        <f t="shared" si="14"/>
        <v>0</v>
      </c>
      <c r="BC117" s="31">
        <v>0</v>
      </c>
      <c r="BD117" s="31">
        <v>0</v>
      </c>
      <c r="BE117" s="36">
        <f t="shared" si="15"/>
        <v>0</v>
      </c>
      <c r="BF117" s="31">
        <v>0</v>
      </c>
      <c r="BG117" s="31">
        <v>0</v>
      </c>
      <c r="BH117" s="31">
        <v>0</v>
      </c>
      <c r="BI117" s="31">
        <v>0</v>
      </c>
      <c r="BJ117" s="36">
        <f t="shared" si="16"/>
        <v>0</v>
      </c>
      <c r="BK117" s="31">
        <v>0</v>
      </c>
      <c r="BL117" s="31">
        <v>0</v>
      </c>
      <c r="BM117" s="31">
        <v>0</v>
      </c>
      <c r="BN117" s="36">
        <f t="shared" si="17"/>
        <v>0</v>
      </c>
      <c r="BO117" s="31">
        <v>0</v>
      </c>
      <c r="BP117" s="31">
        <v>0</v>
      </c>
      <c r="BQ117" s="31">
        <v>0</v>
      </c>
      <c r="BR117" s="31">
        <v>0</v>
      </c>
      <c r="BS117" s="31">
        <v>0</v>
      </c>
      <c r="BT117" s="31">
        <v>0</v>
      </c>
      <c r="BU117" s="31">
        <f t="shared" si="18"/>
        <v>0</v>
      </c>
      <c r="BV117" s="31">
        <v>0</v>
      </c>
      <c r="BW117" s="31">
        <v>0</v>
      </c>
      <c r="BX117" s="31">
        <f t="shared" si="19"/>
        <v>0</v>
      </c>
      <c r="BY117" s="31">
        <v>0</v>
      </c>
      <c r="BZ117" s="31">
        <v>0</v>
      </c>
      <c r="CA117" s="31">
        <v>0</v>
      </c>
      <c r="CB117" s="31">
        <v>0</v>
      </c>
      <c r="CC117" s="31">
        <v>0</v>
      </c>
      <c r="CD117" s="31">
        <v>0</v>
      </c>
      <c r="CE117" s="36">
        <f t="shared" si="20"/>
        <v>0</v>
      </c>
      <c r="CF117" s="31">
        <v>0</v>
      </c>
      <c r="CG117" s="31">
        <v>0</v>
      </c>
      <c r="CH117" s="31">
        <f t="shared" si="21"/>
        <v>0</v>
      </c>
      <c r="CI117" s="31">
        <v>0</v>
      </c>
      <c r="CJ117" s="31">
        <f t="shared" si="22"/>
        <v>1</v>
      </c>
      <c r="CK117" s="50">
        <v>1</v>
      </c>
    </row>
    <row r="118" spans="1:89" ht="102.75" customHeight="1">
      <c r="A118" s="21" t="s">
        <v>204</v>
      </c>
      <c r="B118" s="20" t="s">
        <v>205</v>
      </c>
      <c r="C118" s="31">
        <v>1</v>
      </c>
      <c r="D118" s="31">
        <v>1</v>
      </c>
      <c r="E118" s="26">
        <v>0</v>
      </c>
      <c r="F118" s="26">
        <v>0</v>
      </c>
      <c r="G118" s="26">
        <v>0</v>
      </c>
      <c r="H118" s="26">
        <v>0</v>
      </c>
      <c r="I118" s="31">
        <v>0</v>
      </c>
      <c r="J118" s="26">
        <v>0</v>
      </c>
      <c r="K118" s="26">
        <v>0</v>
      </c>
      <c r="L118" s="26">
        <v>0</v>
      </c>
      <c r="M118" s="36">
        <v>0</v>
      </c>
      <c r="N118" s="26">
        <v>0</v>
      </c>
      <c r="O118" s="26">
        <v>0</v>
      </c>
      <c r="P118" s="26">
        <v>0</v>
      </c>
      <c r="Q118" s="31"/>
      <c r="R118" s="26">
        <v>0</v>
      </c>
      <c r="S118" s="26">
        <v>0</v>
      </c>
      <c r="T118" s="31"/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1">
        <v>0</v>
      </c>
      <c r="AK118" s="31">
        <v>1</v>
      </c>
      <c r="AL118" s="31">
        <v>0</v>
      </c>
      <c r="AM118" s="31">
        <v>0</v>
      </c>
      <c r="AN118" s="31">
        <f t="shared" si="12"/>
        <v>1</v>
      </c>
      <c r="AO118" s="31">
        <v>0</v>
      </c>
      <c r="AP118" s="31">
        <v>0</v>
      </c>
      <c r="AQ118" s="31">
        <v>0</v>
      </c>
      <c r="AR118" s="31">
        <f t="shared" si="13"/>
        <v>0</v>
      </c>
      <c r="AS118" s="31">
        <v>1</v>
      </c>
      <c r="AT118" s="31">
        <v>0</v>
      </c>
      <c r="AU118" s="31">
        <v>0</v>
      </c>
      <c r="AV118" s="31">
        <v>0</v>
      </c>
      <c r="AW118" s="31">
        <v>0</v>
      </c>
      <c r="AX118" s="31">
        <v>0</v>
      </c>
      <c r="AY118" s="31">
        <v>1</v>
      </c>
      <c r="AZ118" s="31">
        <v>0</v>
      </c>
      <c r="BA118" s="31">
        <v>0</v>
      </c>
      <c r="BB118" s="31">
        <f t="shared" si="14"/>
        <v>2</v>
      </c>
      <c r="BC118" s="31">
        <v>0</v>
      </c>
      <c r="BD118" s="31">
        <v>0</v>
      </c>
      <c r="BE118" s="36">
        <f t="shared" si="15"/>
        <v>0</v>
      </c>
      <c r="BF118" s="31">
        <v>0</v>
      </c>
      <c r="BG118" s="31">
        <v>0</v>
      </c>
      <c r="BH118" s="31">
        <v>0</v>
      </c>
      <c r="BI118" s="31">
        <v>0</v>
      </c>
      <c r="BJ118" s="36">
        <f t="shared" si="16"/>
        <v>0</v>
      </c>
      <c r="BK118" s="31">
        <v>0</v>
      </c>
      <c r="BL118" s="31">
        <v>0</v>
      </c>
      <c r="BM118" s="31">
        <v>0</v>
      </c>
      <c r="BN118" s="36">
        <f t="shared" si="17"/>
        <v>0</v>
      </c>
      <c r="BO118" s="31">
        <v>0</v>
      </c>
      <c r="BP118" s="31">
        <v>0</v>
      </c>
      <c r="BQ118" s="31">
        <v>0</v>
      </c>
      <c r="BR118" s="31">
        <v>0</v>
      </c>
      <c r="BS118" s="31">
        <v>0</v>
      </c>
      <c r="BT118" s="31">
        <v>0</v>
      </c>
      <c r="BU118" s="31">
        <f t="shared" si="18"/>
        <v>0</v>
      </c>
      <c r="BV118" s="31">
        <v>0</v>
      </c>
      <c r="BW118" s="31">
        <v>0</v>
      </c>
      <c r="BX118" s="31">
        <f t="shared" si="19"/>
        <v>0</v>
      </c>
      <c r="BY118" s="31">
        <v>0</v>
      </c>
      <c r="BZ118" s="31">
        <v>0</v>
      </c>
      <c r="CA118" s="31">
        <v>0</v>
      </c>
      <c r="CB118" s="31">
        <v>0</v>
      </c>
      <c r="CC118" s="31">
        <v>0</v>
      </c>
      <c r="CD118" s="31">
        <v>0</v>
      </c>
      <c r="CE118" s="36">
        <f t="shared" si="20"/>
        <v>0</v>
      </c>
      <c r="CF118" s="31">
        <v>0</v>
      </c>
      <c r="CG118" s="31">
        <v>0</v>
      </c>
      <c r="CH118" s="31">
        <f t="shared" si="21"/>
        <v>0</v>
      </c>
      <c r="CI118" s="31">
        <v>0</v>
      </c>
      <c r="CJ118" s="31">
        <f t="shared" si="22"/>
        <v>5</v>
      </c>
      <c r="CK118" s="50">
        <v>5</v>
      </c>
    </row>
    <row r="119" spans="1:89" ht="27">
      <c r="A119" s="21" t="s">
        <v>206</v>
      </c>
      <c r="B119" s="20" t="s">
        <v>207</v>
      </c>
      <c r="C119" s="31">
        <v>0</v>
      </c>
      <c r="D119" s="31">
        <v>0</v>
      </c>
      <c r="E119" s="26">
        <v>0</v>
      </c>
      <c r="F119" s="26">
        <v>0</v>
      </c>
      <c r="G119" s="26">
        <v>0</v>
      </c>
      <c r="H119" s="26">
        <v>0</v>
      </c>
      <c r="I119" s="31">
        <v>0</v>
      </c>
      <c r="J119" s="26">
        <v>0</v>
      </c>
      <c r="K119" s="26">
        <v>0</v>
      </c>
      <c r="L119" s="26">
        <v>0</v>
      </c>
      <c r="M119" s="36">
        <v>0</v>
      </c>
      <c r="N119" s="26">
        <v>0</v>
      </c>
      <c r="O119" s="26">
        <v>0</v>
      </c>
      <c r="P119" s="26">
        <v>0</v>
      </c>
      <c r="Q119" s="31"/>
      <c r="R119" s="26">
        <v>0</v>
      </c>
      <c r="S119" s="26">
        <v>0</v>
      </c>
      <c r="T119" s="31"/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0</v>
      </c>
      <c r="AN119" s="31">
        <f t="shared" si="12"/>
        <v>0</v>
      </c>
      <c r="AO119" s="31">
        <v>0</v>
      </c>
      <c r="AP119" s="31">
        <v>0</v>
      </c>
      <c r="AQ119" s="31">
        <v>0</v>
      </c>
      <c r="AR119" s="31">
        <f t="shared" si="13"/>
        <v>0</v>
      </c>
      <c r="AS119" s="31">
        <v>0</v>
      </c>
      <c r="AT119" s="31">
        <v>0</v>
      </c>
      <c r="AU119" s="31">
        <v>0</v>
      </c>
      <c r="AV119" s="31">
        <v>0</v>
      </c>
      <c r="AW119" s="31">
        <v>0</v>
      </c>
      <c r="AX119" s="31">
        <v>0</v>
      </c>
      <c r="AY119" s="31">
        <v>0</v>
      </c>
      <c r="AZ119" s="31">
        <v>0</v>
      </c>
      <c r="BA119" s="31">
        <v>0</v>
      </c>
      <c r="BB119" s="31">
        <f t="shared" si="14"/>
        <v>0</v>
      </c>
      <c r="BC119" s="31">
        <v>0</v>
      </c>
      <c r="BD119" s="31">
        <v>0</v>
      </c>
      <c r="BE119" s="36">
        <f t="shared" si="15"/>
        <v>0</v>
      </c>
      <c r="BF119" s="31">
        <v>0</v>
      </c>
      <c r="BG119" s="31">
        <v>0</v>
      </c>
      <c r="BH119" s="31">
        <v>0</v>
      </c>
      <c r="BI119" s="31">
        <v>0</v>
      </c>
      <c r="BJ119" s="36">
        <f t="shared" si="16"/>
        <v>0</v>
      </c>
      <c r="BK119" s="31">
        <v>0</v>
      </c>
      <c r="BL119" s="31">
        <v>0</v>
      </c>
      <c r="BM119" s="31">
        <v>0</v>
      </c>
      <c r="BN119" s="36">
        <f t="shared" si="17"/>
        <v>0</v>
      </c>
      <c r="BO119" s="31">
        <v>0</v>
      </c>
      <c r="BP119" s="31">
        <v>0</v>
      </c>
      <c r="BQ119" s="31">
        <v>0</v>
      </c>
      <c r="BR119" s="31">
        <v>0</v>
      </c>
      <c r="BS119" s="31">
        <v>0</v>
      </c>
      <c r="BT119" s="31">
        <v>0</v>
      </c>
      <c r="BU119" s="31">
        <f t="shared" si="18"/>
        <v>0</v>
      </c>
      <c r="BV119" s="31">
        <v>0</v>
      </c>
      <c r="BW119" s="31">
        <v>0</v>
      </c>
      <c r="BX119" s="31">
        <f t="shared" si="19"/>
        <v>0</v>
      </c>
      <c r="BY119" s="31">
        <v>0</v>
      </c>
      <c r="BZ119" s="31">
        <v>0</v>
      </c>
      <c r="CA119" s="31">
        <v>0</v>
      </c>
      <c r="CB119" s="31">
        <v>0</v>
      </c>
      <c r="CC119" s="31">
        <v>0</v>
      </c>
      <c r="CD119" s="31">
        <v>0</v>
      </c>
      <c r="CE119" s="36">
        <f t="shared" si="20"/>
        <v>0</v>
      </c>
      <c r="CF119" s="31">
        <v>0</v>
      </c>
      <c r="CG119" s="31">
        <v>0</v>
      </c>
      <c r="CH119" s="31">
        <f t="shared" si="21"/>
        <v>0</v>
      </c>
      <c r="CI119" s="31">
        <v>0</v>
      </c>
      <c r="CJ119" s="31">
        <f t="shared" si="22"/>
        <v>0</v>
      </c>
      <c r="CK119" s="50">
        <v>0</v>
      </c>
    </row>
    <row r="120" spans="1:89" ht="27">
      <c r="A120" s="21" t="s">
        <v>208</v>
      </c>
      <c r="B120" s="20" t="s">
        <v>209</v>
      </c>
      <c r="C120" s="31">
        <v>0</v>
      </c>
      <c r="D120" s="31">
        <v>0</v>
      </c>
      <c r="E120" s="26">
        <v>0</v>
      </c>
      <c r="F120" s="26">
        <v>0</v>
      </c>
      <c r="G120" s="26">
        <v>0</v>
      </c>
      <c r="H120" s="26">
        <v>0</v>
      </c>
      <c r="I120" s="31">
        <v>0</v>
      </c>
      <c r="J120" s="26">
        <v>0</v>
      </c>
      <c r="K120" s="26">
        <v>0</v>
      </c>
      <c r="L120" s="26">
        <v>0</v>
      </c>
      <c r="M120" s="36">
        <v>0</v>
      </c>
      <c r="N120" s="26">
        <v>0</v>
      </c>
      <c r="O120" s="26">
        <v>0</v>
      </c>
      <c r="P120" s="26">
        <v>0</v>
      </c>
      <c r="Q120" s="31"/>
      <c r="R120" s="26">
        <v>0</v>
      </c>
      <c r="S120" s="26">
        <v>0</v>
      </c>
      <c r="T120" s="31"/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f t="shared" si="12"/>
        <v>0</v>
      </c>
      <c r="AO120" s="31">
        <v>0</v>
      </c>
      <c r="AP120" s="31">
        <v>0</v>
      </c>
      <c r="AQ120" s="31">
        <v>0</v>
      </c>
      <c r="AR120" s="31">
        <f t="shared" si="13"/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f t="shared" si="14"/>
        <v>0</v>
      </c>
      <c r="BC120" s="31">
        <v>0</v>
      </c>
      <c r="BD120" s="31">
        <v>0</v>
      </c>
      <c r="BE120" s="36">
        <f t="shared" si="15"/>
        <v>0</v>
      </c>
      <c r="BF120" s="31">
        <v>0</v>
      </c>
      <c r="BG120" s="31">
        <v>0</v>
      </c>
      <c r="BH120" s="31">
        <v>0</v>
      </c>
      <c r="BI120" s="31">
        <v>0</v>
      </c>
      <c r="BJ120" s="36">
        <f t="shared" si="16"/>
        <v>0</v>
      </c>
      <c r="BK120" s="31">
        <v>0</v>
      </c>
      <c r="BL120" s="31">
        <v>0</v>
      </c>
      <c r="BM120" s="31">
        <v>0</v>
      </c>
      <c r="BN120" s="36">
        <f t="shared" si="17"/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f t="shared" si="18"/>
        <v>0</v>
      </c>
      <c r="BV120" s="31">
        <v>0</v>
      </c>
      <c r="BW120" s="31">
        <v>0</v>
      </c>
      <c r="BX120" s="31">
        <f t="shared" si="19"/>
        <v>0</v>
      </c>
      <c r="BY120" s="31">
        <v>0</v>
      </c>
      <c r="BZ120" s="31">
        <v>0</v>
      </c>
      <c r="CA120" s="31">
        <v>0</v>
      </c>
      <c r="CB120" s="31">
        <v>0</v>
      </c>
      <c r="CC120" s="31">
        <v>0</v>
      </c>
      <c r="CD120" s="31">
        <v>0</v>
      </c>
      <c r="CE120" s="36">
        <f t="shared" si="20"/>
        <v>0</v>
      </c>
      <c r="CF120" s="31">
        <v>0</v>
      </c>
      <c r="CG120" s="31">
        <v>0</v>
      </c>
      <c r="CH120" s="31">
        <f t="shared" si="21"/>
        <v>0</v>
      </c>
      <c r="CI120" s="31">
        <v>0</v>
      </c>
      <c r="CJ120" s="31">
        <f t="shared" si="22"/>
        <v>0</v>
      </c>
      <c r="CK120" s="50">
        <v>0</v>
      </c>
    </row>
    <row r="121" spans="1:89" ht="27">
      <c r="A121" s="21" t="s">
        <v>210</v>
      </c>
      <c r="B121" s="20" t="s">
        <v>211</v>
      </c>
      <c r="C121" s="31">
        <v>0</v>
      </c>
      <c r="D121" s="31">
        <v>0</v>
      </c>
      <c r="E121" s="26">
        <v>0</v>
      </c>
      <c r="F121" s="26">
        <v>0</v>
      </c>
      <c r="G121" s="26">
        <v>0</v>
      </c>
      <c r="H121" s="26">
        <v>0</v>
      </c>
      <c r="I121" s="31">
        <v>0</v>
      </c>
      <c r="J121" s="26">
        <v>0</v>
      </c>
      <c r="K121" s="26">
        <v>0</v>
      </c>
      <c r="L121" s="26">
        <v>0</v>
      </c>
      <c r="M121" s="36">
        <v>0</v>
      </c>
      <c r="N121" s="26">
        <v>0</v>
      </c>
      <c r="O121" s="26">
        <v>0</v>
      </c>
      <c r="P121" s="26">
        <v>0</v>
      </c>
      <c r="Q121" s="31">
        <v>0</v>
      </c>
      <c r="R121" s="26">
        <v>0</v>
      </c>
      <c r="S121" s="26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0</v>
      </c>
      <c r="AM121" s="31">
        <v>0</v>
      </c>
      <c r="AN121" s="31">
        <f t="shared" si="12"/>
        <v>0</v>
      </c>
      <c r="AO121" s="31">
        <v>0</v>
      </c>
      <c r="AP121" s="31">
        <v>0</v>
      </c>
      <c r="AQ121" s="31">
        <v>0</v>
      </c>
      <c r="AR121" s="31">
        <f t="shared" si="13"/>
        <v>0</v>
      </c>
      <c r="AS121" s="31">
        <v>0</v>
      </c>
      <c r="AT121" s="31">
        <v>0</v>
      </c>
      <c r="AU121" s="31">
        <v>0</v>
      </c>
      <c r="AV121" s="31">
        <v>0</v>
      </c>
      <c r="AW121" s="31">
        <v>0</v>
      </c>
      <c r="AX121" s="31">
        <v>0</v>
      </c>
      <c r="AY121" s="31">
        <v>0</v>
      </c>
      <c r="AZ121" s="31">
        <v>0</v>
      </c>
      <c r="BA121" s="31">
        <v>0</v>
      </c>
      <c r="BB121" s="31">
        <f t="shared" si="14"/>
        <v>0</v>
      </c>
      <c r="BC121" s="31">
        <v>0</v>
      </c>
      <c r="BD121" s="31">
        <v>0</v>
      </c>
      <c r="BE121" s="36">
        <f t="shared" si="15"/>
        <v>0</v>
      </c>
      <c r="BF121" s="31">
        <v>0</v>
      </c>
      <c r="BG121" s="31">
        <v>0</v>
      </c>
      <c r="BH121" s="31">
        <v>0</v>
      </c>
      <c r="BI121" s="31">
        <v>0</v>
      </c>
      <c r="BJ121" s="36">
        <f t="shared" si="16"/>
        <v>0</v>
      </c>
      <c r="BK121" s="31">
        <v>0</v>
      </c>
      <c r="BL121" s="31">
        <v>0</v>
      </c>
      <c r="BM121" s="31">
        <v>0</v>
      </c>
      <c r="BN121" s="36">
        <f t="shared" si="17"/>
        <v>0</v>
      </c>
      <c r="BO121" s="31">
        <v>0</v>
      </c>
      <c r="BP121" s="31">
        <v>0</v>
      </c>
      <c r="BQ121" s="31">
        <v>0</v>
      </c>
      <c r="BR121" s="31">
        <v>0</v>
      </c>
      <c r="BS121" s="31">
        <v>0</v>
      </c>
      <c r="BT121" s="31">
        <v>0</v>
      </c>
      <c r="BU121" s="31">
        <f t="shared" si="18"/>
        <v>0</v>
      </c>
      <c r="BV121" s="31">
        <v>0</v>
      </c>
      <c r="BW121" s="31">
        <v>0</v>
      </c>
      <c r="BX121" s="31">
        <f t="shared" si="19"/>
        <v>0</v>
      </c>
      <c r="BY121" s="31">
        <v>0</v>
      </c>
      <c r="BZ121" s="31">
        <v>0</v>
      </c>
      <c r="CA121" s="31">
        <v>0</v>
      </c>
      <c r="CB121" s="31">
        <v>0</v>
      </c>
      <c r="CC121" s="31">
        <v>0</v>
      </c>
      <c r="CD121" s="31">
        <v>0</v>
      </c>
      <c r="CE121" s="36">
        <f t="shared" si="20"/>
        <v>0</v>
      </c>
      <c r="CF121" s="31">
        <v>0</v>
      </c>
      <c r="CG121" s="31">
        <v>0</v>
      </c>
      <c r="CH121" s="31">
        <f t="shared" si="21"/>
        <v>0</v>
      </c>
      <c r="CI121" s="31">
        <v>0</v>
      </c>
      <c r="CJ121" s="31">
        <f t="shared" si="22"/>
        <v>0</v>
      </c>
      <c r="CK121" s="50">
        <v>0</v>
      </c>
    </row>
    <row r="122" spans="1:89" ht="105.75">
      <c r="A122" s="21" t="s">
        <v>212</v>
      </c>
      <c r="B122" s="20" t="s">
        <v>213</v>
      </c>
      <c r="C122" s="31">
        <v>0</v>
      </c>
      <c r="D122" s="31">
        <v>0</v>
      </c>
      <c r="E122" s="26">
        <v>0</v>
      </c>
      <c r="F122" s="26">
        <v>0</v>
      </c>
      <c r="G122" s="26">
        <v>0</v>
      </c>
      <c r="H122" s="26">
        <v>0</v>
      </c>
      <c r="I122" s="31">
        <v>0</v>
      </c>
      <c r="J122" s="26">
        <v>0</v>
      </c>
      <c r="K122" s="26">
        <v>0</v>
      </c>
      <c r="L122" s="26">
        <v>0</v>
      </c>
      <c r="M122" s="36">
        <v>0</v>
      </c>
      <c r="N122" s="26">
        <v>0</v>
      </c>
      <c r="O122" s="26">
        <v>0</v>
      </c>
      <c r="P122" s="26">
        <v>0</v>
      </c>
      <c r="Q122" s="31">
        <v>0</v>
      </c>
      <c r="R122" s="26">
        <v>0</v>
      </c>
      <c r="S122" s="26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f t="shared" si="12"/>
        <v>0</v>
      </c>
      <c r="AO122" s="31">
        <v>0</v>
      </c>
      <c r="AP122" s="31">
        <v>0</v>
      </c>
      <c r="AQ122" s="31">
        <v>0</v>
      </c>
      <c r="AR122" s="31">
        <f t="shared" si="13"/>
        <v>0</v>
      </c>
      <c r="AS122" s="31">
        <v>0</v>
      </c>
      <c r="AT122" s="31">
        <v>0</v>
      </c>
      <c r="AU122" s="31">
        <v>0</v>
      </c>
      <c r="AV122" s="31">
        <v>0</v>
      </c>
      <c r="AW122" s="31">
        <v>0</v>
      </c>
      <c r="AX122" s="31">
        <v>0</v>
      </c>
      <c r="AY122" s="31">
        <v>0</v>
      </c>
      <c r="AZ122" s="31">
        <v>0</v>
      </c>
      <c r="BA122" s="31">
        <v>0</v>
      </c>
      <c r="BB122" s="31">
        <f t="shared" si="14"/>
        <v>0</v>
      </c>
      <c r="BC122" s="31">
        <v>0</v>
      </c>
      <c r="BD122" s="31">
        <v>0</v>
      </c>
      <c r="BE122" s="36">
        <f t="shared" si="15"/>
        <v>0</v>
      </c>
      <c r="BF122" s="31">
        <v>0</v>
      </c>
      <c r="BG122" s="31">
        <v>0</v>
      </c>
      <c r="BH122" s="31">
        <v>0</v>
      </c>
      <c r="BI122" s="31">
        <v>0</v>
      </c>
      <c r="BJ122" s="36">
        <f t="shared" si="16"/>
        <v>0</v>
      </c>
      <c r="BK122" s="31">
        <v>0</v>
      </c>
      <c r="BL122" s="31">
        <v>0</v>
      </c>
      <c r="BM122" s="31">
        <v>0</v>
      </c>
      <c r="BN122" s="36">
        <f t="shared" si="17"/>
        <v>0</v>
      </c>
      <c r="BO122" s="31">
        <v>0</v>
      </c>
      <c r="BP122" s="31">
        <v>0</v>
      </c>
      <c r="BQ122" s="31">
        <v>0</v>
      </c>
      <c r="BR122" s="31">
        <v>0</v>
      </c>
      <c r="BS122" s="31">
        <v>0</v>
      </c>
      <c r="BT122" s="31">
        <v>0</v>
      </c>
      <c r="BU122" s="31">
        <f t="shared" si="18"/>
        <v>0</v>
      </c>
      <c r="BV122" s="31">
        <v>0</v>
      </c>
      <c r="BW122" s="31">
        <v>0</v>
      </c>
      <c r="BX122" s="31">
        <f t="shared" si="19"/>
        <v>0</v>
      </c>
      <c r="BY122" s="31">
        <v>0</v>
      </c>
      <c r="BZ122" s="31">
        <v>0</v>
      </c>
      <c r="CA122" s="31">
        <v>0</v>
      </c>
      <c r="CB122" s="31">
        <v>0</v>
      </c>
      <c r="CC122" s="31">
        <v>0</v>
      </c>
      <c r="CD122" s="31">
        <v>0</v>
      </c>
      <c r="CE122" s="36">
        <f t="shared" si="20"/>
        <v>0</v>
      </c>
      <c r="CF122" s="31">
        <v>0</v>
      </c>
      <c r="CG122" s="31">
        <v>0</v>
      </c>
      <c r="CH122" s="31">
        <f t="shared" si="21"/>
        <v>0</v>
      </c>
      <c r="CI122" s="31">
        <v>0</v>
      </c>
      <c r="CJ122" s="31">
        <f t="shared" si="22"/>
        <v>0</v>
      </c>
      <c r="CK122" s="50">
        <v>0</v>
      </c>
    </row>
    <row r="123" spans="1:89" ht="39.75">
      <c r="A123" s="21" t="s">
        <v>214</v>
      </c>
      <c r="B123" s="20" t="s">
        <v>215</v>
      </c>
      <c r="C123" s="31">
        <v>0</v>
      </c>
      <c r="D123" s="31">
        <v>0</v>
      </c>
      <c r="E123" s="26">
        <v>0</v>
      </c>
      <c r="F123" s="26">
        <v>0</v>
      </c>
      <c r="G123" s="26">
        <v>0</v>
      </c>
      <c r="H123" s="26">
        <v>0</v>
      </c>
      <c r="I123" s="31">
        <v>0</v>
      </c>
      <c r="J123" s="26">
        <v>0</v>
      </c>
      <c r="K123" s="26">
        <v>0</v>
      </c>
      <c r="L123" s="26">
        <v>0</v>
      </c>
      <c r="M123" s="36">
        <v>0</v>
      </c>
      <c r="N123" s="26">
        <v>0</v>
      </c>
      <c r="O123" s="26">
        <v>0</v>
      </c>
      <c r="P123" s="26">
        <v>0</v>
      </c>
      <c r="Q123" s="31">
        <v>0</v>
      </c>
      <c r="R123" s="26">
        <v>0</v>
      </c>
      <c r="S123" s="26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f t="shared" si="12"/>
        <v>0</v>
      </c>
      <c r="AO123" s="31">
        <v>0</v>
      </c>
      <c r="AP123" s="31">
        <v>0</v>
      </c>
      <c r="AQ123" s="31">
        <v>0</v>
      </c>
      <c r="AR123" s="31">
        <f t="shared" si="13"/>
        <v>0</v>
      </c>
      <c r="AS123" s="31">
        <v>0</v>
      </c>
      <c r="AT123" s="31">
        <v>0</v>
      </c>
      <c r="AU123" s="31">
        <v>0</v>
      </c>
      <c r="AV123" s="31">
        <v>0</v>
      </c>
      <c r="AW123" s="31">
        <v>0</v>
      </c>
      <c r="AX123" s="31">
        <v>0</v>
      </c>
      <c r="AY123" s="31">
        <v>0</v>
      </c>
      <c r="AZ123" s="31">
        <v>0</v>
      </c>
      <c r="BA123" s="31">
        <v>0</v>
      </c>
      <c r="BB123" s="31">
        <f t="shared" si="14"/>
        <v>0</v>
      </c>
      <c r="BC123" s="31">
        <v>0</v>
      </c>
      <c r="BD123" s="31">
        <v>0</v>
      </c>
      <c r="BE123" s="36">
        <f t="shared" si="15"/>
        <v>0</v>
      </c>
      <c r="BF123" s="31">
        <v>0</v>
      </c>
      <c r="BG123" s="31">
        <v>0</v>
      </c>
      <c r="BH123" s="31">
        <v>0</v>
      </c>
      <c r="BI123" s="31">
        <v>0</v>
      </c>
      <c r="BJ123" s="36">
        <f t="shared" si="16"/>
        <v>0</v>
      </c>
      <c r="BK123" s="31">
        <v>0</v>
      </c>
      <c r="BL123" s="31">
        <v>0</v>
      </c>
      <c r="BM123" s="31">
        <v>0</v>
      </c>
      <c r="BN123" s="36">
        <f t="shared" si="17"/>
        <v>0</v>
      </c>
      <c r="BO123" s="31">
        <v>0</v>
      </c>
      <c r="BP123" s="31">
        <v>0</v>
      </c>
      <c r="BQ123" s="31">
        <v>0</v>
      </c>
      <c r="BR123" s="31">
        <v>0</v>
      </c>
      <c r="BS123" s="31">
        <v>0</v>
      </c>
      <c r="BT123" s="31">
        <v>0</v>
      </c>
      <c r="BU123" s="31">
        <f t="shared" si="18"/>
        <v>0</v>
      </c>
      <c r="BV123" s="31">
        <v>0</v>
      </c>
      <c r="BW123" s="31">
        <v>0</v>
      </c>
      <c r="BX123" s="31">
        <f t="shared" si="19"/>
        <v>0</v>
      </c>
      <c r="BY123" s="31">
        <v>0</v>
      </c>
      <c r="BZ123" s="31">
        <v>0</v>
      </c>
      <c r="CA123" s="31">
        <v>0</v>
      </c>
      <c r="CB123" s="31">
        <v>0</v>
      </c>
      <c r="CC123" s="31">
        <v>0</v>
      </c>
      <c r="CD123" s="31">
        <v>0</v>
      </c>
      <c r="CE123" s="36">
        <f t="shared" si="20"/>
        <v>0</v>
      </c>
      <c r="CF123" s="31">
        <v>0</v>
      </c>
      <c r="CG123" s="31">
        <v>0</v>
      </c>
      <c r="CH123" s="31">
        <f t="shared" si="21"/>
        <v>0</v>
      </c>
      <c r="CI123" s="31">
        <v>0</v>
      </c>
      <c r="CJ123" s="31">
        <f t="shared" si="22"/>
        <v>0</v>
      </c>
      <c r="CK123" s="50">
        <v>0</v>
      </c>
    </row>
    <row r="124" spans="1:89" ht="40.5" customHeight="1">
      <c r="A124" s="21" t="s">
        <v>216</v>
      </c>
      <c r="B124" s="20" t="s">
        <v>217</v>
      </c>
      <c r="C124" s="31">
        <v>0</v>
      </c>
      <c r="D124" s="31">
        <v>0</v>
      </c>
      <c r="E124" s="26">
        <v>0</v>
      </c>
      <c r="F124" s="26">
        <v>0</v>
      </c>
      <c r="G124" s="26">
        <v>0</v>
      </c>
      <c r="H124" s="26">
        <v>0</v>
      </c>
      <c r="I124" s="31">
        <v>0</v>
      </c>
      <c r="J124" s="26">
        <v>0</v>
      </c>
      <c r="K124" s="26">
        <v>0</v>
      </c>
      <c r="L124" s="26">
        <v>0</v>
      </c>
      <c r="M124" s="36">
        <v>0</v>
      </c>
      <c r="N124" s="26">
        <v>0</v>
      </c>
      <c r="O124" s="26">
        <v>0</v>
      </c>
      <c r="P124" s="26">
        <v>0</v>
      </c>
      <c r="Q124" s="31">
        <v>0</v>
      </c>
      <c r="R124" s="26">
        <v>0</v>
      </c>
      <c r="S124" s="26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f t="shared" si="12"/>
        <v>0</v>
      </c>
      <c r="AO124" s="31">
        <v>0</v>
      </c>
      <c r="AP124" s="31">
        <v>0</v>
      </c>
      <c r="AQ124" s="31">
        <v>0</v>
      </c>
      <c r="AR124" s="31">
        <f t="shared" si="13"/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f t="shared" si="14"/>
        <v>0</v>
      </c>
      <c r="BC124" s="31">
        <v>0</v>
      </c>
      <c r="BD124" s="31">
        <v>0</v>
      </c>
      <c r="BE124" s="36">
        <f t="shared" si="15"/>
        <v>0</v>
      </c>
      <c r="BF124" s="31">
        <v>0</v>
      </c>
      <c r="BG124" s="31">
        <v>0</v>
      </c>
      <c r="BH124" s="31">
        <v>0</v>
      </c>
      <c r="BI124" s="31">
        <v>0</v>
      </c>
      <c r="BJ124" s="36">
        <f t="shared" si="16"/>
        <v>0</v>
      </c>
      <c r="BK124" s="31">
        <v>0</v>
      </c>
      <c r="BL124" s="31">
        <v>0</v>
      </c>
      <c r="BM124" s="31">
        <v>0</v>
      </c>
      <c r="BN124" s="36">
        <f t="shared" si="17"/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f t="shared" si="18"/>
        <v>0</v>
      </c>
      <c r="BV124" s="31">
        <v>0</v>
      </c>
      <c r="BW124" s="31">
        <v>0</v>
      </c>
      <c r="BX124" s="31">
        <f t="shared" si="19"/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6">
        <f t="shared" si="20"/>
        <v>0</v>
      </c>
      <c r="CF124" s="31">
        <v>0</v>
      </c>
      <c r="CG124" s="31">
        <v>0</v>
      </c>
      <c r="CH124" s="31">
        <f t="shared" si="21"/>
        <v>0</v>
      </c>
      <c r="CI124" s="31">
        <v>0</v>
      </c>
      <c r="CJ124" s="31">
        <f t="shared" si="22"/>
        <v>0</v>
      </c>
      <c r="CK124" s="50">
        <v>0</v>
      </c>
    </row>
    <row r="125" spans="1:89" ht="27">
      <c r="A125" s="21" t="s">
        <v>218</v>
      </c>
      <c r="B125" s="20" t="s">
        <v>219</v>
      </c>
      <c r="C125" s="31">
        <v>0</v>
      </c>
      <c r="D125" s="31">
        <v>2</v>
      </c>
      <c r="E125" s="26">
        <v>0</v>
      </c>
      <c r="F125" s="26">
        <v>0</v>
      </c>
      <c r="G125" s="26">
        <v>0</v>
      </c>
      <c r="H125" s="26">
        <v>0</v>
      </c>
      <c r="I125" s="31">
        <v>0</v>
      </c>
      <c r="J125" s="26">
        <v>0</v>
      </c>
      <c r="K125" s="26">
        <v>0</v>
      </c>
      <c r="L125" s="26">
        <v>0</v>
      </c>
      <c r="M125" s="36">
        <v>0</v>
      </c>
      <c r="N125" s="26">
        <v>0</v>
      </c>
      <c r="O125" s="26">
        <v>0</v>
      </c>
      <c r="P125" s="26">
        <v>0</v>
      </c>
      <c r="Q125" s="31">
        <v>0</v>
      </c>
      <c r="R125" s="26">
        <v>0</v>
      </c>
      <c r="S125" s="26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31">
        <v>0</v>
      </c>
      <c r="AL125" s="31">
        <v>0</v>
      </c>
      <c r="AM125" s="31">
        <v>0</v>
      </c>
      <c r="AN125" s="31">
        <f t="shared" si="12"/>
        <v>0</v>
      </c>
      <c r="AO125" s="31">
        <v>0</v>
      </c>
      <c r="AP125" s="31">
        <v>0</v>
      </c>
      <c r="AQ125" s="31">
        <v>0</v>
      </c>
      <c r="AR125" s="31">
        <f t="shared" si="13"/>
        <v>0</v>
      </c>
      <c r="AS125" s="31">
        <v>0</v>
      </c>
      <c r="AT125" s="31">
        <v>0</v>
      </c>
      <c r="AU125" s="31">
        <v>0</v>
      </c>
      <c r="AV125" s="31">
        <v>0</v>
      </c>
      <c r="AW125" s="31">
        <v>0</v>
      </c>
      <c r="AX125" s="31">
        <v>0</v>
      </c>
      <c r="AY125" s="31">
        <v>0</v>
      </c>
      <c r="AZ125" s="31">
        <v>0</v>
      </c>
      <c r="BA125" s="31">
        <v>0</v>
      </c>
      <c r="BB125" s="31">
        <f t="shared" si="14"/>
        <v>0</v>
      </c>
      <c r="BC125" s="31">
        <v>0</v>
      </c>
      <c r="BD125" s="31">
        <v>0</v>
      </c>
      <c r="BE125" s="36">
        <f t="shared" si="15"/>
        <v>0</v>
      </c>
      <c r="BF125" s="31">
        <v>0</v>
      </c>
      <c r="BG125" s="31">
        <v>0</v>
      </c>
      <c r="BH125" s="31">
        <v>0</v>
      </c>
      <c r="BI125" s="31">
        <v>0</v>
      </c>
      <c r="BJ125" s="36">
        <f t="shared" si="16"/>
        <v>0</v>
      </c>
      <c r="BK125" s="31">
        <v>0</v>
      </c>
      <c r="BL125" s="31">
        <v>0</v>
      </c>
      <c r="BM125" s="31">
        <v>0</v>
      </c>
      <c r="BN125" s="36">
        <f t="shared" si="17"/>
        <v>0</v>
      </c>
      <c r="BO125" s="31">
        <v>0</v>
      </c>
      <c r="BP125" s="31">
        <v>0</v>
      </c>
      <c r="BQ125" s="31">
        <v>0</v>
      </c>
      <c r="BR125" s="31">
        <v>0</v>
      </c>
      <c r="BS125" s="31">
        <v>0</v>
      </c>
      <c r="BT125" s="31">
        <v>0</v>
      </c>
      <c r="BU125" s="31">
        <f t="shared" si="18"/>
        <v>0</v>
      </c>
      <c r="BV125" s="31">
        <v>0</v>
      </c>
      <c r="BW125" s="31">
        <v>0</v>
      </c>
      <c r="BX125" s="31">
        <f t="shared" si="19"/>
        <v>0</v>
      </c>
      <c r="BY125" s="31">
        <v>0</v>
      </c>
      <c r="BZ125" s="31">
        <v>0</v>
      </c>
      <c r="CA125" s="31">
        <v>0</v>
      </c>
      <c r="CB125" s="31">
        <v>0</v>
      </c>
      <c r="CC125" s="31">
        <v>0</v>
      </c>
      <c r="CD125" s="31">
        <v>0</v>
      </c>
      <c r="CE125" s="36">
        <f t="shared" si="20"/>
        <v>0</v>
      </c>
      <c r="CF125" s="31">
        <v>0</v>
      </c>
      <c r="CG125" s="31">
        <v>0</v>
      </c>
      <c r="CH125" s="31">
        <f t="shared" si="21"/>
        <v>0</v>
      </c>
      <c r="CI125" s="31">
        <v>0</v>
      </c>
      <c r="CJ125" s="31">
        <f t="shared" si="22"/>
        <v>2</v>
      </c>
      <c r="CK125" s="50">
        <v>2</v>
      </c>
    </row>
    <row r="126" spans="1:89" ht="66">
      <c r="A126" s="21" t="s">
        <v>220</v>
      </c>
      <c r="B126" s="20" t="s">
        <v>221</v>
      </c>
      <c r="C126" s="31">
        <v>0</v>
      </c>
      <c r="D126" s="31">
        <v>0</v>
      </c>
      <c r="E126" s="26">
        <v>0</v>
      </c>
      <c r="F126" s="26">
        <v>0</v>
      </c>
      <c r="G126" s="26">
        <v>0</v>
      </c>
      <c r="H126" s="26">
        <v>0</v>
      </c>
      <c r="I126" s="31">
        <v>0</v>
      </c>
      <c r="J126" s="26">
        <v>0</v>
      </c>
      <c r="K126" s="26">
        <v>0</v>
      </c>
      <c r="L126" s="26">
        <v>0</v>
      </c>
      <c r="M126" s="36">
        <v>0</v>
      </c>
      <c r="N126" s="26">
        <v>0</v>
      </c>
      <c r="O126" s="26">
        <v>0</v>
      </c>
      <c r="P126" s="26">
        <v>0</v>
      </c>
      <c r="Q126" s="31">
        <v>0</v>
      </c>
      <c r="R126" s="26">
        <v>0</v>
      </c>
      <c r="S126" s="26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0</v>
      </c>
      <c r="AI126" s="31">
        <v>0</v>
      </c>
      <c r="AJ126" s="31">
        <v>0</v>
      </c>
      <c r="AK126" s="31">
        <v>0</v>
      </c>
      <c r="AL126" s="31">
        <v>0</v>
      </c>
      <c r="AM126" s="31">
        <v>0</v>
      </c>
      <c r="AN126" s="31">
        <f t="shared" si="12"/>
        <v>0</v>
      </c>
      <c r="AO126" s="31">
        <v>0</v>
      </c>
      <c r="AP126" s="31">
        <v>0</v>
      </c>
      <c r="AQ126" s="31">
        <v>0</v>
      </c>
      <c r="AR126" s="31">
        <f t="shared" si="13"/>
        <v>0</v>
      </c>
      <c r="AS126" s="31">
        <v>0</v>
      </c>
      <c r="AT126" s="31">
        <v>0</v>
      </c>
      <c r="AU126" s="31">
        <v>0</v>
      </c>
      <c r="AV126" s="31">
        <v>0</v>
      </c>
      <c r="AW126" s="31">
        <v>0</v>
      </c>
      <c r="AX126" s="31">
        <v>0</v>
      </c>
      <c r="AY126" s="31">
        <v>0</v>
      </c>
      <c r="AZ126" s="31">
        <v>0</v>
      </c>
      <c r="BA126" s="31">
        <v>0</v>
      </c>
      <c r="BB126" s="31">
        <f t="shared" si="14"/>
        <v>0</v>
      </c>
      <c r="BC126" s="31">
        <v>0</v>
      </c>
      <c r="BD126" s="31">
        <v>0</v>
      </c>
      <c r="BE126" s="36">
        <f t="shared" si="15"/>
        <v>0</v>
      </c>
      <c r="BF126" s="31">
        <v>0</v>
      </c>
      <c r="BG126" s="31">
        <v>0</v>
      </c>
      <c r="BH126" s="31">
        <v>0</v>
      </c>
      <c r="BI126" s="31">
        <v>0</v>
      </c>
      <c r="BJ126" s="36">
        <f t="shared" si="16"/>
        <v>0</v>
      </c>
      <c r="BK126" s="31">
        <v>0</v>
      </c>
      <c r="BL126" s="31">
        <v>0</v>
      </c>
      <c r="BM126" s="31">
        <v>0</v>
      </c>
      <c r="BN126" s="36">
        <f t="shared" si="17"/>
        <v>0</v>
      </c>
      <c r="BO126" s="31">
        <v>0</v>
      </c>
      <c r="BP126" s="31">
        <v>0</v>
      </c>
      <c r="BQ126" s="31">
        <v>0</v>
      </c>
      <c r="BR126" s="31">
        <v>0</v>
      </c>
      <c r="BS126" s="31">
        <v>0</v>
      </c>
      <c r="BT126" s="31">
        <v>0</v>
      </c>
      <c r="BU126" s="31">
        <f t="shared" si="18"/>
        <v>0</v>
      </c>
      <c r="BV126" s="31">
        <v>0</v>
      </c>
      <c r="BW126" s="31">
        <v>0</v>
      </c>
      <c r="BX126" s="31">
        <f t="shared" si="19"/>
        <v>0</v>
      </c>
      <c r="BY126" s="31">
        <v>0</v>
      </c>
      <c r="BZ126" s="31">
        <v>0</v>
      </c>
      <c r="CA126" s="31">
        <v>0</v>
      </c>
      <c r="CB126" s="31">
        <v>0</v>
      </c>
      <c r="CC126" s="31">
        <v>0</v>
      </c>
      <c r="CD126" s="31">
        <v>0</v>
      </c>
      <c r="CE126" s="36">
        <f t="shared" si="20"/>
        <v>0</v>
      </c>
      <c r="CF126" s="31">
        <v>0</v>
      </c>
      <c r="CG126" s="31">
        <v>0</v>
      </c>
      <c r="CH126" s="31">
        <f t="shared" si="21"/>
        <v>0</v>
      </c>
      <c r="CI126" s="31">
        <v>0</v>
      </c>
      <c r="CJ126" s="31">
        <f t="shared" si="22"/>
        <v>0</v>
      </c>
      <c r="CK126" s="50">
        <v>0</v>
      </c>
    </row>
    <row r="127" spans="1:89" ht="14.25">
      <c r="A127" s="21" t="s">
        <v>222</v>
      </c>
      <c r="B127" s="20" t="s">
        <v>223</v>
      </c>
      <c r="C127" s="31">
        <v>0</v>
      </c>
      <c r="D127" s="31">
        <v>0</v>
      </c>
      <c r="E127" s="26">
        <v>0</v>
      </c>
      <c r="F127" s="26">
        <v>0</v>
      </c>
      <c r="G127" s="26">
        <v>0</v>
      </c>
      <c r="H127" s="26">
        <v>0</v>
      </c>
      <c r="I127" s="31">
        <v>0</v>
      </c>
      <c r="J127" s="26">
        <v>0</v>
      </c>
      <c r="K127" s="26">
        <v>0</v>
      </c>
      <c r="L127" s="26">
        <v>0</v>
      </c>
      <c r="M127" s="36">
        <v>0</v>
      </c>
      <c r="N127" s="26">
        <v>0</v>
      </c>
      <c r="O127" s="26">
        <v>0</v>
      </c>
      <c r="P127" s="26">
        <v>0</v>
      </c>
      <c r="Q127" s="31">
        <v>0</v>
      </c>
      <c r="R127" s="26">
        <v>0</v>
      </c>
      <c r="S127" s="26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>
        <v>0</v>
      </c>
      <c r="AN127" s="31">
        <f t="shared" si="12"/>
        <v>0</v>
      </c>
      <c r="AO127" s="31">
        <v>0</v>
      </c>
      <c r="AP127" s="31">
        <v>0</v>
      </c>
      <c r="AQ127" s="31">
        <v>0</v>
      </c>
      <c r="AR127" s="31">
        <f t="shared" si="13"/>
        <v>0</v>
      </c>
      <c r="AS127" s="31">
        <v>0</v>
      </c>
      <c r="AT127" s="31">
        <v>0</v>
      </c>
      <c r="AU127" s="31">
        <v>0</v>
      </c>
      <c r="AV127" s="31">
        <v>0</v>
      </c>
      <c r="AW127" s="31">
        <v>0</v>
      </c>
      <c r="AX127" s="31">
        <v>0</v>
      </c>
      <c r="AY127" s="31">
        <v>0</v>
      </c>
      <c r="AZ127" s="31">
        <v>0</v>
      </c>
      <c r="BA127" s="31">
        <v>0</v>
      </c>
      <c r="BB127" s="31">
        <f t="shared" si="14"/>
        <v>0</v>
      </c>
      <c r="BC127" s="31">
        <v>0</v>
      </c>
      <c r="BD127" s="31">
        <v>0</v>
      </c>
      <c r="BE127" s="36">
        <f t="shared" si="15"/>
        <v>0</v>
      </c>
      <c r="BF127" s="31">
        <v>0</v>
      </c>
      <c r="BG127" s="31">
        <v>0</v>
      </c>
      <c r="BH127" s="31">
        <v>0</v>
      </c>
      <c r="BI127" s="31">
        <v>0</v>
      </c>
      <c r="BJ127" s="36">
        <f t="shared" si="16"/>
        <v>0</v>
      </c>
      <c r="BK127" s="31">
        <v>0</v>
      </c>
      <c r="BL127" s="31">
        <v>0</v>
      </c>
      <c r="BM127" s="31">
        <v>0</v>
      </c>
      <c r="BN127" s="36">
        <f t="shared" si="17"/>
        <v>0</v>
      </c>
      <c r="BO127" s="31">
        <v>0</v>
      </c>
      <c r="BP127" s="31">
        <v>0</v>
      </c>
      <c r="BQ127" s="31">
        <v>0</v>
      </c>
      <c r="BR127" s="31">
        <v>0</v>
      </c>
      <c r="BS127" s="31">
        <v>0</v>
      </c>
      <c r="BT127" s="31">
        <v>0</v>
      </c>
      <c r="BU127" s="31">
        <f t="shared" si="18"/>
        <v>0</v>
      </c>
      <c r="BV127" s="31">
        <v>0</v>
      </c>
      <c r="BW127" s="31">
        <v>0</v>
      </c>
      <c r="BX127" s="31">
        <f t="shared" si="19"/>
        <v>0</v>
      </c>
      <c r="BY127" s="31">
        <v>0</v>
      </c>
      <c r="BZ127" s="31">
        <v>0</v>
      </c>
      <c r="CA127" s="31">
        <v>0</v>
      </c>
      <c r="CB127" s="31">
        <v>0</v>
      </c>
      <c r="CC127" s="31">
        <v>0</v>
      </c>
      <c r="CD127" s="31">
        <v>0</v>
      </c>
      <c r="CE127" s="36">
        <f t="shared" si="20"/>
        <v>0</v>
      </c>
      <c r="CF127" s="31">
        <v>0</v>
      </c>
      <c r="CG127" s="31">
        <v>0</v>
      </c>
      <c r="CH127" s="31">
        <f t="shared" si="21"/>
        <v>0</v>
      </c>
      <c r="CI127" s="31">
        <v>0</v>
      </c>
      <c r="CJ127" s="31">
        <f t="shared" si="22"/>
        <v>0</v>
      </c>
      <c r="CK127" s="50">
        <v>0</v>
      </c>
    </row>
    <row r="128" spans="1:89" ht="27">
      <c r="A128" s="21" t="s">
        <v>224</v>
      </c>
      <c r="B128" s="20" t="s">
        <v>225</v>
      </c>
      <c r="C128" s="31">
        <v>0</v>
      </c>
      <c r="D128" s="31">
        <v>0</v>
      </c>
      <c r="E128" s="26">
        <v>0</v>
      </c>
      <c r="F128" s="26">
        <v>0</v>
      </c>
      <c r="G128" s="26">
        <v>0</v>
      </c>
      <c r="H128" s="26">
        <v>0</v>
      </c>
      <c r="I128" s="31">
        <v>0</v>
      </c>
      <c r="J128" s="26">
        <v>0</v>
      </c>
      <c r="K128" s="26">
        <v>0</v>
      </c>
      <c r="L128" s="26">
        <v>0</v>
      </c>
      <c r="M128" s="36">
        <v>0</v>
      </c>
      <c r="N128" s="26">
        <v>0</v>
      </c>
      <c r="O128" s="26">
        <v>0</v>
      </c>
      <c r="P128" s="26">
        <v>0</v>
      </c>
      <c r="Q128" s="31">
        <v>0</v>
      </c>
      <c r="R128" s="26">
        <v>0</v>
      </c>
      <c r="S128" s="26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f t="shared" si="12"/>
        <v>0</v>
      </c>
      <c r="AO128" s="31">
        <v>0</v>
      </c>
      <c r="AP128" s="31">
        <v>0</v>
      </c>
      <c r="AQ128" s="31">
        <v>0</v>
      </c>
      <c r="AR128" s="31">
        <f t="shared" si="13"/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f t="shared" si="14"/>
        <v>0</v>
      </c>
      <c r="BC128" s="31">
        <v>0</v>
      </c>
      <c r="BD128" s="31">
        <v>0</v>
      </c>
      <c r="BE128" s="36">
        <f t="shared" si="15"/>
        <v>0</v>
      </c>
      <c r="BF128" s="31">
        <v>0</v>
      </c>
      <c r="BG128" s="31">
        <v>0</v>
      </c>
      <c r="BH128" s="31">
        <v>0</v>
      </c>
      <c r="BI128" s="31">
        <v>0</v>
      </c>
      <c r="BJ128" s="36">
        <f t="shared" si="16"/>
        <v>0</v>
      </c>
      <c r="BK128" s="31">
        <v>0</v>
      </c>
      <c r="BL128" s="31">
        <v>0</v>
      </c>
      <c r="BM128" s="31">
        <v>0</v>
      </c>
      <c r="BN128" s="36">
        <f t="shared" si="17"/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0</v>
      </c>
      <c r="BU128" s="31">
        <f t="shared" si="18"/>
        <v>0</v>
      </c>
      <c r="BV128" s="31">
        <v>0</v>
      </c>
      <c r="BW128" s="31">
        <v>0</v>
      </c>
      <c r="BX128" s="31">
        <f t="shared" si="19"/>
        <v>0</v>
      </c>
      <c r="BY128" s="31">
        <v>0</v>
      </c>
      <c r="BZ128" s="31">
        <v>0</v>
      </c>
      <c r="CA128" s="31">
        <v>0</v>
      </c>
      <c r="CB128" s="31">
        <v>0</v>
      </c>
      <c r="CC128" s="31">
        <v>0</v>
      </c>
      <c r="CD128" s="31">
        <v>0</v>
      </c>
      <c r="CE128" s="36">
        <f t="shared" si="20"/>
        <v>0</v>
      </c>
      <c r="CF128" s="31">
        <v>0</v>
      </c>
      <c r="CG128" s="31">
        <v>0</v>
      </c>
      <c r="CH128" s="31">
        <f t="shared" si="21"/>
        <v>0</v>
      </c>
      <c r="CI128" s="31">
        <v>0</v>
      </c>
      <c r="CJ128" s="31">
        <f aca="true" t="shared" si="23" ref="CJ128:CJ159">CI128+CH128+CE128+BX128+BU128+BN128+BJ128+BE128+BB128+AR128+AN128+T128+Q128+M128+I128+D128+C128</f>
        <v>0</v>
      </c>
      <c r="CK128" s="50">
        <v>0</v>
      </c>
    </row>
    <row r="129" spans="1:89" ht="27">
      <c r="A129" s="21" t="s">
        <v>226</v>
      </c>
      <c r="B129" s="20" t="s">
        <v>227</v>
      </c>
      <c r="C129" s="31">
        <v>0</v>
      </c>
      <c r="D129" s="31">
        <v>0</v>
      </c>
      <c r="E129" s="26">
        <v>0</v>
      </c>
      <c r="F129" s="26">
        <v>0</v>
      </c>
      <c r="G129" s="26">
        <v>0</v>
      </c>
      <c r="H129" s="26">
        <v>0</v>
      </c>
      <c r="I129" s="31">
        <v>0</v>
      </c>
      <c r="J129" s="26">
        <v>0</v>
      </c>
      <c r="K129" s="26">
        <v>0</v>
      </c>
      <c r="L129" s="26">
        <v>0</v>
      </c>
      <c r="M129" s="36">
        <v>0</v>
      </c>
      <c r="N129" s="26">
        <v>0</v>
      </c>
      <c r="O129" s="26">
        <v>0</v>
      </c>
      <c r="P129" s="26">
        <v>0</v>
      </c>
      <c r="Q129" s="31">
        <v>0</v>
      </c>
      <c r="R129" s="26">
        <v>0</v>
      </c>
      <c r="S129" s="26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f t="shared" si="12"/>
        <v>0</v>
      </c>
      <c r="AO129" s="31">
        <v>0</v>
      </c>
      <c r="AP129" s="31">
        <v>0</v>
      </c>
      <c r="AQ129" s="31">
        <v>0</v>
      </c>
      <c r="AR129" s="31">
        <f t="shared" si="13"/>
        <v>0</v>
      </c>
      <c r="AS129" s="31">
        <v>0</v>
      </c>
      <c r="AT129" s="31">
        <v>0</v>
      </c>
      <c r="AU129" s="31">
        <v>0</v>
      </c>
      <c r="AV129" s="31">
        <v>0</v>
      </c>
      <c r="AW129" s="31">
        <v>0</v>
      </c>
      <c r="AX129" s="31">
        <v>0</v>
      </c>
      <c r="AY129" s="31">
        <v>0</v>
      </c>
      <c r="AZ129" s="31">
        <v>0</v>
      </c>
      <c r="BA129" s="31">
        <v>0</v>
      </c>
      <c r="BB129" s="31">
        <f t="shared" si="14"/>
        <v>0</v>
      </c>
      <c r="BC129" s="31">
        <v>0</v>
      </c>
      <c r="BD129" s="31">
        <v>0</v>
      </c>
      <c r="BE129" s="36">
        <f t="shared" si="15"/>
        <v>0</v>
      </c>
      <c r="BF129" s="31">
        <v>0</v>
      </c>
      <c r="BG129" s="31">
        <v>0</v>
      </c>
      <c r="BH129" s="31">
        <v>0</v>
      </c>
      <c r="BI129" s="31">
        <v>0</v>
      </c>
      <c r="BJ129" s="36">
        <f t="shared" si="16"/>
        <v>0</v>
      </c>
      <c r="BK129" s="31">
        <v>0</v>
      </c>
      <c r="BL129" s="31">
        <v>0</v>
      </c>
      <c r="BM129" s="31">
        <v>0</v>
      </c>
      <c r="BN129" s="36">
        <f t="shared" si="17"/>
        <v>0</v>
      </c>
      <c r="BO129" s="31">
        <v>0</v>
      </c>
      <c r="BP129" s="31">
        <v>0</v>
      </c>
      <c r="BQ129" s="31">
        <v>0</v>
      </c>
      <c r="BR129" s="31">
        <v>0</v>
      </c>
      <c r="BS129" s="31">
        <v>0</v>
      </c>
      <c r="BT129" s="31">
        <v>0</v>
      </c>
      <c r="BU129" s="31">
        <f t="shared" si="18"/>
        <v>0</v>
      </c>
      <c r="BV129" s="31">
        <v>0</v>
      </c>
      <c r="BW129" s="31">
        <v>0</v>
      </c>
      <c r="BX129" s="31">
        <f t="shared" si="19"/>
        <v>0</v>
      </c>
      <c r="BY129" s="31">
        <v>0</v>
      </c>
      <c r="BZ129" s="31">
        <v>0</v>
      </c>
      <c r="CA129" s="31">
        <v>0</v>
      </c>
      <c r="CB129" s="31">
        <v>0</v>
      </c>
      <c r="CC129" s="31">
        <v>0</v>
      </c>
      <c r="CD129" s="31">
        <v>0</v>
      </c>
      <c r="CE129" s="36">
        <f t="shared" si="20"/>
        <v>0</v>
      </c>
      <c r="CF129" s="31">
        <v>0</v>
      </c>
      <c r="CG129" s="31">
        <v>0</v>
      </c>
      <c r="CH129" s="31">
        <f t="shared" si="21"/>
        <v>0</v>
      </c>
      <c r="CI129" s="31">
        <v>0</v>
      </c>
      <c r="CJ129" s="31">
        <f t="shared" si="23"/>
        <v>0</v>
      </c>
      <c r="CK129" s="50">
        <v>0</v>
      </c>
    </row>
    <row r="130" spans="1:89" ht="27">
      <c r="A130" s="21" t="s">
        <v>228</v>
      </c>
      <c r="B130" s="20" t="s">
        <v>229</v>
      </c>
      <c r="C130" s="31">
        <v>0</v>
      </c>
      <c r="D130" s="31">
        <v>0</v>
      </c>
      <c r="E130" s="26">
        <v>0</v>
      </c>
      <c r="F130" s="26">
        <v>0</v>
      </c>
      <c r="G130" s="26">
        <v>0</v>
      </c>
      <c r="H130" s="26">
        <v>0</v>
      </c>
      <c r="I130" s="31">
        <v>0</v>
      </c>
      <c r="J130" s="26">
        <v>0</v>
      </c>
      <c r="K130" s="26">
        <v>0</v>
      </c>
      <c r="L130" s="26">
        <v>0</v>
      </c>
      <c r="M130" s="36">
        <v>0</v>
      </c>
      <c r="N130" s="26">
        <v>0</v>
      </c>
      <c r="O130" s="26">
        <v>0</v>
      </c>
      <c r="P130" s="26">
        <v>0</v>
      </c>
      <c r="Q130" s="31">
        <v>0</v>
      </c>
      <c r="R130" s="26">
        <v>0</v>
      </c>
      <c r="S130" s="26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f t="shared" si="12"/>
        <v>0</v>
      </c>
      <c r="AO130" s="31">
        <v>0</v>
      </c>
      <c r="AP130" s="31">
        <v>0</v>
      </c>
      <c r="AQ130" s="31">
        <v>0</v>
      </c>
      <c r="AR130" s="31">
        <f t="shared" si="13"/>
        <v>0</v>
      </c>
      <c r="AS130" s="31">
        <v>0</v>
      </c>
      <c r="AT130" s="31">
        <v>0</v>
      </c>
      <c r="AU130" s="31">
        <v>0</v>
      </c>
      <c r="AV130" s="31">
        <v>0</v>
      </c>
      <c r="AW130" s="31">
        <v>0</v>
      </c>
      <c r="AX130" s="31">
        <v>0</v>
      </c>
      <c r="AY130" s="31">
        <v>0</v>
      </c>
      <c r="AZ130" s="31">
        <v>0</v>
      </c>
      <c r="BA130" s="31">
        <v>0</v>
      </c>
      <c r="BB130" s="31">
        <f t="shared" si="14"/>
        <v>0</v>
      </c>
      <c r="BC130" s="31">
        <v>0</v>
      </c>
      <c r="BD130" s="31">
        <v>0</v>
      </c>
      <c r="BE130" s="36">
        <f t="shared" si="15"/>
        <v>0</v>
      </c>
      <c r="BF130" s="31">
        <v>0</v>
      </c>
      <c r="BG130" s="31">
        <v>0</v>
      </c>
      <c r="BH130" s="31">
        <v>0</v>
      </c>
      <c r="BI130" s="31">
        <v>0</v>
      </c>
      <c r="BJ130" s="36">
        <f t="shared" si="16"/>
        <v>0</v>
      </c>
      <c r="BK130" s="31">
        <v>0</v>
      </c>
      <c r="BL130" s="31">
        <v>0</v>
      </c>
      <c r="BM130" s="31">
        <v>0</v>
      </c>
      <c r="BN130" s="36">
        <f t="shared" si="17"/>
        <v>0</v>
      </c>
      <c r="BO130" s="31">
        <v>0</v>
      </c>
      <c r="BP130" s="31">
        <v>0</v>
      </c>
      <c r="BQ130" s="31">
        <v>0</v>
      </c>
      <c r="BR130" s="31">
        <v>0</v>
      </c>
      <c r="BS130" s="31">
        <v>0</v>
      </c>
      <c r="BT130" s="31">
        <v>0</v>
      </c>
      <c r="BU130" s="31">
        <f t="shared" si="18"/>
        <v>0</v>
      </c>
      <c r="BV130" s="31">
        <v>0</v>
      </c>
      <c r="BW130" s="31">
        <v>0</v>
      </c>
      <c r="BX130" s="31">
        <f t="shared" si="19"/>
        <v>0</v>
      </c>
      <c r="BY130" s="31">
        <v>0</v>
      </c>
      <c r="BZ130" s="31">
        <v>0</v>
      </c>
      <c r="CA130" s="31">
        <v>0</v>
      </c>
      <c r="CB130" s="31">
        <v>0</v>
      </c>
      <c r="CC130" s="31">
        <v>0</v>
      </c>
      <c r="CD130" s="31">
        <v>0</v>
      </c>
      <c r="CE130" s="36">
        <f t="shared" si="20"/>
        <v>0</v>
      </c>
      <c r="CF130" s="31">
        <v>0</v>
      </c>
      <c r="CG130" s="31">
        <v>0</v>
      </c>
      <c r="CH130" s="31">
        <f t="shared" si="21"/>
        <v>0</v>
      </c>
      <c r="CI130" s="31">
        <v>0</v>
      </c>
      <c r="CJ130" s="31">
        <f t="shared" si="23"/>
        <v>0</v>
      </c>
      <c r="CK130" s="50">
        <v>0</v>
      </c>
    </row>
    <row r="131" spans="1:89" ht="66">
      <c r="A131" s="21" t="s">
        <v>230</v>
      </c>
      <c r="B131" s="20" t="s">
        <v>231</v>
      </c>
      <c r="C131" s="31">
        <v>0</v>
      </c>
      <c r="D131" s="31">
        <v>0</v>
      </c>
      <c r="E131" s="26">
        <v>0</v>
      </c>
      <c r="F131" s="26">
        <v>0</v>
      </c>
      <c r="G131" s="26">
        <v>0</v>
      </c>
      <c r="H131" s="26">
        <v>0</v>
      </c>
      <c r="I131" s="31">
        <v>0</v>
      </c>
      <c r="J131" s="26">
        <v>0</v>
      </c>
      <c r="K131" s="26">
        <v>0</v>
      </c>
      <c r="L131" s="26">
        <v>0</v>
      </c>
      <c r="M131" s="36">
        <v>0</v>
      </c>
      <c r="N131" s="26">
        <v>0</v>
      </c>
      <c r="O131" s="26">
        <v>0</v>
      </c>
      <c r="P131" s="26">
        <v>0</v>
      </c>
      <c r="Q131" s="31">
        <v>0</v>
      </c>
      <c r="R131" s="26">
        <v>0</v>
      </c>
      <c r="S131" s="26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f t="shared" si="12"/>
        <v>0</v>
      </c>
      <c r="AO131" s="31">
        <v>0</v>
      </c>
      <c r="AP131" s="31">
        <v>0</v>
      </c>
      <c r="AQ131" s="31">
        <v>0</v>
      </c>
      <c r="AR131" s="31">
        <f t="shared" si="13"/>
        <v>0</v>
      </c>
      <c r="AS131" s="31">
        <v>0</v>
      </c>
      <c r="AT131" s="31">
        <v>0</v>
      </c>
      <c r="AU131" s="31">
        <v>0</v>
      </c>
      <c r="AV131" s="31">
        <v>0</v>
      </c>
      <c r="AW131" s="31">
        <v>0</v>
      </c>
      <c r="AX131" s="31">
        <v>0</v>
      </c>
      <c r="AY131" s="31">
        <v>0</v>
      </c>
      <c r="AZ131" s="31">
        <v>0</v>
      </c>
      <c r="BA131" s="31">
        <v>0</v>
      </c>
      <c r="BB131" s="31">
        <f t="shared" si="14"/>
        <v>0</v>
      </c>
      <c r="BC131" s="31">
        <v>0</v>
      </c>
      <c r="BD131" s="31">
        <v>0</v>
      </c>
      <c r="BE131" s="36">
        <f t="shared" si="15"/>
        <v>0</v>
      </c>
      <c r="BF131" s="31">
        <v>0</v>
      </c>
      <c r="BG131" s="31">
        <v>0</v>
      </c>
      <c r="BH131" s="31">
        <v>0</v>
      </c>
      <c r="BI131" s="31">
        <v>0</v>
      </c>
      <c r="BJ131" s="36">
        <f t="shared" si="16"/>
        <v>0</v>
      </c>
      <c r="BK131" s="31">
        <v>0</v>
      </c>
      <c r="BL131" s="31">
        <v>0</v>
      </c>
      <c r="BM131" s="31">
        <v>0</v>
      </c>
      <c r="BN131" s="36">
        <f t="shared" si="17"/>
        <v>0</v>
      </c>
      <c r="BO131" s="31">
        <v>0</v>
      </c>
      <c r="BP131" s="31">
        <v>0</v>
      </c>
      <c r="BQ131" s="31">
        <v>0</v>
      </c>
      <c r="BR131" s="31">
        <v>0</v>
      </c>
      <c r="BS131" s="31">
        <v>0</v>
      </c>
      <c r="BT131" s="31">
        <v>0</v>
      </c>
      <c r="BU131" s="31">
        <f t="shared" si="18"/>
        <v>0</v>
      </c>
      <c r="BV131" s="31">
        <v>0</v>
      </c>
      <c r="BW131" s="31">
        <v>0</v>
      </c>
      <c r="BX131" s="31">
        <f t="shared" si="19"/>
        <v>0</v>
      </c>
      <c r="BY131" s="31">
        <v>0</v>
      </c>
      <c r="BZ131" s="31">
        <v>0</v>
      </c>
      <c r="CA131" s="31">
        <v>0</v>
      </c>
      <c r="CB131" s="31">
        <v>0</v>
      </c>
      <c r="CC131" s="31">
        <v>0</v>
      </c>
      <c r="CD131" s="31">
        <v>0</v>
      </c>
      <c r="CE131" s="36">
        <f t="shared" si="20"/>
        <v>0</v>
      </c>
      <c r="CF131" s="31">
        <v>0</v>
      </c>
      <c r="CG131" s="31">
        <v>0</v>
      </c>
      <c r="CH131" s="31">
        <f t="shared" si="21"/>
        <v>0</v>
      </c>
      <c r="CI131" s="31">
        <v>0</v>
      </c>
      <c r="CJ131" s="31">
        <f t="shared" si="23"/>
        <v>0</v>
      </c>
      <c r="CK131" s="50">
        <v>0</v>
      </c>
    </row>
    <row r="132" spans="1:89" ht="78.75" customHeight="1">
      <c r="A132" s="21" t="s">
        <v>232</v>
      </c>
      <c r="B132" s="20" t="s">
        <v>233</v>
      </c>
      <c r="C132" s="31">
        <v>0</v>
      </c>
      <c r="D132" s="31">
        <v>0</v>
      </c>
      <c r="E132" s="26">
        <v>0</v>
      </c>
      <c r="F132" s="26">
        <v>0</v>
      </c>
      <c r="G132" s="26">
        <v>0</v>
      </c>
      <c r="H132" s="26">
        <v>0</v>
      </c>
      <c r="I132" s="31">
        <v>0</v>
      </c>
      <c r="J132" s="26">
        <v>0</v>
      </c>
      <c r="K132" s="26">
        <v>0</v>
      </c>
      <c r="L132" s="26">
        <v>0</v>
      </c>
      <c r="M132" s="36">
        <v>0</v>
      </c>
      <c r="N132" s="26">
        <v>0</v>
      </c>
      <c r="O132" s="26">
        <v>0</v>
      </c>
      <c r="P132" s="26">
        <v>0</v>
      </c>
      <c r="Q132" s="31">
        <v>0</v>
      </c>
      <c r="R132" s="26">
        <v>0</v>
      </c>
      <c r="S132" s="26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f t="shared" si="12"/>
        <v>0</v>
      </c>
      <c r="AO132" s="31">
        <v>0</v>
      </c>
      <c r="AP132" s="31">
        <v>0</v>
      </c>
      <c r="AQ132" s="31">
        <v>0</v>
      </c>
      <c r="AR132" s="31">
        <f t="shared" si="13"/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f t="shared" si="14"/>
        <v>0</v>
      </c>
      <c r="BC132" s="31">
        <v>0</v>
      </c>
      <c r="BD132" s="31">
        <v>0</v>
      </c>
      <c r="BE132" s="36">
        <f t="shared" si="15"/>
        <v>0</v>
      </c>
      <c r="BF132" s="31">
        <v>0</v>
      </c>
      <c r="BG132" s="31">
        <v>0</v>
      </c>
      <c r="BH132" s="31">
        <v>0</v>
      </c>
      <c r="BI132" s="31">
        <v>0</v>
      </c>
      <c r="BJ132" s="36">
        <f t="shared" si="16"/>
        <v>0</v>
      </c>
      <c r="BK132" s="31">
        <v>0</v>
      </c>
      <c r="BL132" s="31">
        <v>0</v>
      </c>
      <c r="BM132" s="31">
        <v>0</v>
      </c>
      <c r="BN132" s="36">
        <f t="shared" si="17"/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0</v>
      </c>
      <c r="BU132" s="31">
        <f t="shared" si="18"/>
        <v>0</v>
      </c>
      <c r="BV132" s="31">
        <v>0</v>
      </c>
      <c r="BW132" s="31">
        <v>0</v>
      </c>
      <c r="BX132" s="31">
        <f t="shared" si="19"/>
        <v>0</v>
      </c>
      <c r="BY132" s="31">
        <v>0</v>
      </c>
      <c r="BZ132" s="31">
        <v>0</v>
      </c>
      <c r="CA132" s="31">
        <v>0</v>
      </c>
      <c r="CB132" s="31">
        <v>0</v>
      </c>
      <c r="CC132" s="31">
        <v>0</v>
      </c>
      <c r="CD132" s="31">
        <v>0</v>
      </c>
      <c r="CE132" s="36">
        <f t="shared" si="20"/>
        <v>0</v>
      </c>
      <c r="CF132" s="31">
        <v>0</v>
      </c>
      <c r="CG132" s="31">
        <v>0</v>
      </c>
      <c r="CH132" s="31">
        <f t="shared" si="21"/>
        <v>0</v>
      </c>
      <c r="CI132" s="31">
        <v>0</v>
      </c>
      <c r="CJ132" s="31">
        <f t="shared" si="23"/>
        <v>0</v>
      </c>
      <c r="CK132" s="50">
        <v>0</v>
      </c>
    </row>
    <row r="133" spans="1:89" ht="27">
      <c r="A133" s="21" t="s">
        <v>234</v>
      </c>
      <c r="B133" s="20" t="s">
        <v>235</v>
      </c>
      <c r="C133" s="31">
        <v>0</v>
      </c>
      <c r="D133" s="31">
        <v>0</v>
      </c>
      <c r="E133" s="26">
        <v>0</v>
      </c>
      <c r="F133" s="26">
        <v>0</v>
      </c>
      <c r="G133" s="26">
        <v>0</v>
      </c>
      <c r="H133" s="26">
        <v>0</v>
      </c>
      <c r="I133" s="31">
        <v>0</v>
      </c>
      <c r="J133" s="26">
        <v>0</v>
      </c>
      <c r="K133" s="26">
        <v>0</v>
      </c>
      <c r="L133" s="26">
        <v>0</v>
      </c>
      <c r="M133" s="36">
        <v>0</v>
      </c>
      <c r="N133" s="26">
        <v>0</v>
      </c>
      <c r="O133" s="26">
        <v>0</v>
      </c>
      <c r="P133" s="26">
        <v>0</v>
      </c>
      <c r="Q133" s="31">
        <v>0</v>
      </c>
      <c r="R133" s="26">
        <v>0</v>
      </c>
      <c r="S133" s="26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f t="shared" si="12"/>
        <v>0</v>
      </c>
      <c r="AO133" s="31">
        <v>0</v>
      </c>
      <c r="AP133" s="31">
        <v>0</v>
      </c>
      <c r="AQ133" s="31">
        <v>0</v>
      </c>
      <c r="AR133" s="31">
        <f t="shared" si="13"/>
        <v>0</v>
      </c>
      <c r="AS133" s="31">
        <v>0</v>
      </c>
      <c r="AT133" s="31">
        <v>0</v>
      </c>
      <c r="AU133" s="31">
        <v>0</v>
      </c>
      <c r="AV133" s="31">
        <v>0</v>
      </c>
      <c r="AW133" s="31">
        <v>0</v>
      </c>
      <c r="AX133" s="31">
        <v>0</v>
      </c>
      <c r="AY133" s="31">
        <v>0</v>
      </c>
      <c r="AZ133" s="31">
        <v>0</v>
      </c>
      <c r="BA133" s="31">
        <v>0</v>
      </c>
      <c r="BB133" s="31">
        <f t="shared" si="14"/>
        <v>0</v>
      </c>
      <c r="BC133" s="31">
        <v>0</v>
      </c>
      <c r="BD133" s="31">
        <v>0</v>
      </c>
      <c r="BE133" s="36">
        <f t="shared" si="15"/>
        <v>0</v>
      </c>
      <c r="BF133" s="31">
        <v>0</v>
      </c>
      <c r="BG133" s="31">
        <v>0</v>
      </c>
      <c r="BH133" s="31">
        <v>0</v>
      </c>
      <c r="BI133" s="31">
        <v>0</v>
      </c>
      <c r="BJ133" s="36">
        <f t="shared" si="16"/>
        <v>0</v>
      </c>
      <c r="BK133" s="31">
        <v>0</v>
      </c>
      <c r="BL133" s="31">
        <v>0</v>
      </c>
      <c r="BM133" s="31">
        <v>0</v>
      </c>
      <c r="BN133" s="36">
        <f t="shared" si="17"/>
        <v>0</v>
      </c>
      <c r="BO133" s="31">
        <v>0</v>
      </c>
      <c r="BP133" s="31">
        <v>0</v>
      </c>
      <c r="BQ133" s="31">
        <v>0</v>
      </c>
      <c r="BR133" s="31">
        <v>0</v>
      </c>
      <c r="BS133" s="31">
        <v>0</v>
      </c>
      <c r="BT133" s="31">
        <v>0</v>
      </c>
      <c r="BU133" s="31">
        <f t="shared" si="18"/>
        <v>0</v>
      </c>
      <c r="BV133" s="31">
        <v>0</v>
      </c>
      <c r="BW133" s="31">
        <v>0</v>
      </c>
      <c r="BX133" s="31">
        <f t="shared" si="19"/>
        <v>0</v>
      </c>
      <c r="BY133" s="31">
        <v>0</v>
      </c>
      <c r="BZ133" s="31">
        <v>0</v>
      </c>
      <c r="CA133" s="31">
        <v>0</v>
      </c>
      <c r="CB133" s="31">
        <v>0</v>
      </c>
      <c r="CC133" s="31">
        <v>0</v>
      </c>
      <c r="CD133" s="31">
        <v>0</v>
      </c>
      <c r="CE133" s="36">
        <f t="shared" si="20"/>
        <v>0</v>
      </c>
      <c r="CF133" s="31">
        <v>0</v>
      </c>
      <c r="CG133" s="31">
        <v>0</v>
      </c>
      <c r="CH133" s="31">
        <f t="shared" si="21"/>
        <v>0</v>
      </c>
      <c r="CI133" s="31">
        <v>0</v>
      </c>
      <c r="CJ133" s="31">
        <f t="shared" si="23"/>
        <v>0</v>
      </c>
      <c r="CK133" s="50">
        <v>0</v>
      </c>
    </row>
    <row r="134" spans="1:89" ht="27">
      <c r="A134" s="21" t="s">
        <v>236</v>
      </c>
      <c r="B134" s="20" t="s">
        <v>237</v>
      </c>
      <c r="C134" s="31">
        <v>0</v>
      </c>
      <c r="D134" s="31">
        <v>0</v>
      </c>
      <c r="E134" s="26">
        <v>0</v>
      </c>
      <c r="F134" s="26">
        <v>0</v>
      </c>
      <c r="G134" s="26">
        <v>0</v>
      </c>
      <c r="H134" s="26">
        <v>0</v>
      </c>
      <c r="I134" s="31">
        <v>0</v>
      </c>
      <c r="J134" s="26">
        <v>0</v>
      </c>
      <c r="K134" s="26">
        <v>0</v>
      </c>
      <c r="L134" s="26">
        <v>0</v>
      </c>
      <c r="M134" s="36">
        <v>0</v>
      </c>
      <c r="N134" s="26">
        <v>0</v>
      </c>
      <c r="O134" s="26">
        <v>0</v>
      </c>
      <c r="P134" s="26">
        <v>0</v>
      </c>
      <c r="Q134" s="31">
        <v>0</v>
      </c>
      <c r="R134" s="26">
        <v>0</v>
      </c>
      <c r="S134" s="26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f t="shared" si="12"/>
        <v>0</v>
      </c>
      <c r="AO134" s="31">
        <v>0</v>
      </c>
      <c r="AP134" s="31">
        <v>0</v>
      </c>
      <c r="AQ134" s="31">
        <v>0</v>
      </c>
      <c r="AR134" s="31">
        <f t="shared" si="13"/>
        <v>0</v>
      </c>
      <c r="AS134" s="31">
        <v>0</v>
      </c>
      <c r="AT134" s="31">
        <v>0</v>
      </c>
      <c r="AU134" s="31">
        <v>0</v>
      </c>
      <c r="AV134" s="31">
        <v>0</v>
      </c>
      <c r="AW134" s="31">
        <v>0</v>
      </c>
      <c r="AX134" s="31">
        <v>0</v>
      </c>
      <c r="AY134" s="31">
        <v>0</v>
      </c>
      <c r="AZ134" s="31">
        <v>0</v>
      </c>
      <c r="BA134" s="31">
        <v>0</v>
      </c>
      <c r="BB134" s="31">
        <f t="shared" si="14"/>
        <v>0</v>
      </c>
      <c r="BC134" s="31">
        <v>0</v>
      </c>
      <c r="BD134" s="31">
        <v>0</v>
      </c>
      <c r="BE134" s="36">
        <f t="shared" si="15"/>
        <v>0</v>
      </c>
      <c r="BF134" s="31">
        <v>0</v>
      </c>
      <c r="BG134" s="31">
        <v>0</v>
      </c>
      <c r="BH134" s="31">
        <v>0</v>
      </c>
      <c r="BI134" s="31">
        <v>0</v>
      </c>
      <c r="BJ134" s="36">
        <f t="shared" si="16"/>
        <v>0</v>
      </c>
      <c r="BK134" s="31">
        <v>0</v>
      </c>
      <c r="BL134" s="31">
        <v>0</v>
      </c>
      <c r="BM134" s="31">
        <v>0</v>
      </c>
      <c r="BN134" s="36">
        <f t="shared" si="17"/>
        <v>0</v>
      </c>
      <c r="BO134" s="31">
        <v>0</v>
      </c>
      <c r="BP134" s="31">
        <v>0</v>
      </c>
      <c r="BQ134" s="31">
        <v>0</v>
      </c>
      <c r="BR134" s="31">
        <v>0</v>
      </c>
      <c r="BS134" s="31">
        <v>0</v>
      </c>
      <c r="BT134" s="31">
        <v>0</v>
      </c>
      <c r="BU134" s="31">
        <f t="shared" si="18"/>
        <v>0</v>
      </c>
      <c r="BV134" s="31">
        <v>0</v>
      </c>
      <c r="BW134" s="31">
        <v>0</v>
      </c>
      <c r="BX134" s="31">
        <f t="shared" si="19"/>
        <v>0</v>
      </c>
      <c r="BY134" s="31">
        <v>0</v>
      </c>
      <c r="BZ134" s="31">
        <v>0</v>
      </c>
      <c r="CA134" s="31">
        <v>0</v>
      </c>
      <c r="CB134" s="31">
        <v>0</v>
      </c>
      <c r="CC134" s="31">
        <v>0</v>
      </c>
      <c r="CD134" s="31">
        <v>0</v>
      </c>
      <c r="CE134" s="36">
        <f t="shared" si="20"/>
        <v>0</v>
      </c>
      <c r="CF134" s="31">
        <v>0</v>
      </c>
      <c r="CG134" s="31">
        <v>0</v>
      </c>
      <c r="CH134" s="31">
        <f t="shared" si="21"/>
        <v>0</v>
      </c>
      <c r="CI134" s="31">
        <v>0</v>
      </c>
      <c r="CJ134" s="31">
        <f t="shared" si="23"/>
        <v>0</v>
      </c>
      <c r="CK134" s="50">
        <v>0</v>
      </c>
    </row>
    <row r="135" spans="1:89" ht="79.5">
      <c r="A135" s="21" t="s">
        <v>238</v>
      </c>
      <c r="B135" s="20" t="s">
        <v>239</v>
      </c>
      <c r="C135" s="31">
        <v>0</v>
      </c>
      <c r="D135" s="31">
        <v>0</v>
      </c>
      <c r="E135" s="26">
        <v>0</v>
      </c>
      <c r="F135" s="26">
        <v>0</v>
      </c>
      <c r="G135" s="26">
        <v>0</v>
      </c>
      <c r="H135" s="26">
        <v>0</v>
      </c>
      <c r="I135" s="31">
        <v>0</v>
      </c>
      <c r="J135" s="26">
        <v>0</v>
      </c>
      <c r="K135" s="26">
        <v>0</v>
      </c>
      <c r="L135" s="26">
        <v>0</v>
      </c>
      <c r="M135" s="36">
        <v>0</v>
      </c>
      <c r="N135" s="26">
        <v>0</v>
      </c>
      <c r="O135" s="26">
        <v>0</v>
      </c>
      <c r="P135" s="26">
        <v>0</v>
      </c>
      <c r="Q135" s="31">
        <v>0</v>
      </c>
      <c r="R135" s="26">
        <v>0</v>
      </c>
      <c r="S135" s="26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f t="shared" si="12"/>
        <v>0</v>
      </c>
      <c r="AO135" s="31">
        <v>0</v>
      </c>
      <c r="AP135" s="31">
        <v>0</v>
      </c>
      <c r="AQ135" s="31">
        <v>0</v>
      </c>
      <c r="AR135" s="31">
        <f t="shared" si="13"/>
        <v>0</v>
      </c>
      <c r="AS135" s="31">
        <v>0</v>
      </c>
      <c r="AT135" s="31">
        <v>0</v>
      </c>
      <c r="AU135" s="31">
        <v>0</v>
      </c>
      <c r="AV135" s="31">
        <v>0</v>
      </c>
      <c r="AW135" s="31">
        <v>0</v>
      </c>
      <c r="AX135" s="31">
        <v>0</v>
      </c>
      <c r="AY135" s="31">
        <v>0</v>
      </c>
      <c r="AZ135" s="31">
        <v>0</v>
      </c>
      <c r="BA135" s="31">
        <v>0</v>
      </c>
      <c r="BB135" s="31">
        <f t="shared" si="14"/>
        <v>0</v>
      </c>
      <c r="BC135" s="31">
        <v>0</v>
      </c>
      <c r="BD135" s="31">
        <v>0</v>
      </c>
      <c r="BE135" s="36">
        <f t="shared" si="15"/>
        <v>0</v>
      </c>
      <c r="BF135" s="31">
        <v>0</v>
      </c>
      <c r="BG135" s="31">
        <v>0</v>
      </c>
      <c r="BH135" s="31">
        <v>0</v>
      </c>
      <c r="BI135" s="31">
        <v>0</v>
      </c>
      <c r="BJ135" s="36">
        <f t="shared" si="16"/>
        <v>0</v>
      </c>
      <c r="BK135" s="31">
        <v>0</v>
      </c>
      <c r="BL135" s="31">
        <v>0</v>
      </c>
      <c r="BM135" s="31">
        <v>0</v>
      </c>
      <c r="BN135" s="36">
        <f t="shared" si="17"/>
        <v>0</v>
      </c>
      <c r="BO135" s="31">
        <v>0</v>
      </c>
      <c r="BP135" s="31">
        <v>0</v>
      </c>
      <c r="BQ135" s="31">
        <v>0</v>
      </c>
      <c r="BR135" s="31">
        <v>0</v>
      </c>
      <c r="BS135" s="31">
        <v>0</v>
      </c>
      <c r="BT135" s="31">
        <v>0</v>
      </c>
      <c r="BU135" s="31">
        <f t="shared" si="18"/>
        <v>0</v>
      </c>
      <c r="BV135" s="31">
        <v>0</v>
      </c>
      <c r="BW135" s="31">
        <v>0</v>
      </c>
      <c r="BX135" s="31">
        <f t="shared" si="19"/>
        <v>0</v>
      </c>
      <c r="BY135" s="31">
        <v>0</v>
      </c>
      <c r="BZ135" s="31">
        <v>0</v>
      </c>
      <c r="CA135" s="31">
        <v>0</v>
      </c>
      <c r="CB135" s="31">
        <v>0</v>
      </c>
      <c r="CC135" s="31">
        <v>0</v>
      </c>
      <c r="CD135" s="31">
        <v>0</v>
      </c>
      <c r="CE135" s="36">
        <f t="shared" si="20"/>
        <v>0</v>
      </c>
      <c r="CF135" s="31">
        <v>0</v>
      </c>
      <c r="CG135" s="31">
        <v>0</v>
      </c>
      <c r="CH135" s="31">
        <f t="shared" si="21"/>
        <v>0</v>
      </c>
      <c r="CI135" s="31">
        <v>0</v>
      </c>
      <c r="CJ135" s="31">
        <f t="shared" si="23"/>
        <v>0</v>
      </c>
      <c r="CK135" s="50">
        <v>0</v>
      </c>
    </row>
    <row r="136" spans="1:89" ht="39.75">
      <c r="A136" s="21" t="s">
        <v>240</v>
      </c>
      <c r="B136" s="20" t="s">
        <v>241</v>
      </c>
      <c r="C136" s="31">
        <v>0</v>
      </c>
      <c r="D136" s="31">
        <v>0</v>
      </c>
      <c r="E136" s="26">
        <v>0</v>
      </c>
      <c r="F136" s="26">
        <v>0</v>
      </c>
      <c r="G136" s="26">
        <v>0</v>
      </c>
      <c r="H136" s="26">
        <v>0</v>
      </c>
      <c r="I136" s="31">
        <v>0</v>
      </c>
      <c r="J136" s="26">
        <v>0</v>
      </c>
      <c r="K136" s="26">
        <v>0</v>
      </c>
      <c r="L136" s="26">
        <v>0</v>
      </c>
      <c r="M136" s="36">
        <v>0</v>
      </c>
      <c r="N136" s="26">
        <v>0</v>
      </c>
      <c r="O136" s="26">
        <v>0</v>
      </c>
      <c r="P136" s="26">
        <v>0</v>
      </c>
      <c r="Q136" s="31">
        <v>0</v>
      </c>
      <c r="R136" s="26">
        <v>0</v>
      </c>
      <c r="S136" s="26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f t="shared" si="12"/>
        <v>0</v>
      </c>
      <c r="AO136" s="31">
        <v>0</v>
      </c>
      <c r="AP136" s="31">
        <v>0</v>
      </c>
      <c r="AQ136" s="31">
        <v>0</v>
      </c>
      <c r="AR136" s="31">
        <f t="shared" si="13"/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f t="shared" si="14"/>
        <v>0</v>
      </c>
      <c r="BC136" s="31">
        <v>0</v>
      </c>
      <c r="BD136" s="31">
        <v>0</v>
      </c>
      <c r="BE136" s="36">
        <f t="shared" si="15"/>
        <v>0</v>
      </c>
      <c r="BF136" s="31">
        <v>0</v>
      </c>
      <c r="BG136" s="31">
        <v>0</v>
      </c>
      <c r="BH136" s="31">
        <v>0</v>
      </c>
      <c r="BI136" s="31">
        <v>0</v>
      </c>
      <c r="BJ136" s="36">
        <f t="shared" si="16"/>
        <v>0</v>
      </c>
      <c r="BK136" s="31">
        <v>0</v>
      </c>
      <c r="BL136" s="31">
        <v>0</v>
      </c>
      <c r="BM136" s="31">
        <v>0</v>
      </c>
      <c r="BN136" s="36">
        <f t="shared" si="17"/>
        <v>0</v>
      </c>
      <c r="BO136" s="31">
        <v>0</v>
      </c>
      <c r="BP136" s="31">
        <v>0</v>
      </c>
      <c r="BQ136" s="31">
        <v>0</v>
      </c>
      <c r="BR136" s="31">
        <v>0</v>
      </c>
      <c r="BS136" s="31">
        <v>0</v>
      </c>
      <c r="BT136" s="31">
        <v>0</v>
      </c>
      <c r="BU136" s="31">
        <f t="shared" si="18"/>
        <v>0</v>
      </c>
      <c r="BV136" s="31">
        <v>0</v>
      </c>
      <c r="BW136" s="31">
        <v>0</v>
      </c>
      <c r="BX136" s="31">
        <f t="shared" si="19"/>
        <v>0</v>
      </c>
      <c r="BY136" s="31">
        <v>0</v>
      </c>
      <c r="BZ136" s="31">
        <v>0</v>
      </c>
      <c r="CA136" s="31">
        <v>0</v>
      </c>
      <c r="CB136" s="31">
        <v>0</v>
      </c>
      <c r="CC136" s="31">
        <v>0</v>
      </c>
      <c r="CD136" s="31">
        <v>0</v>
      </c>
      <c r="CE136" s="36">
        <f t="shared" si="20"/>
        <v>0</v>
      </c>
      <c r="CF136" s="31">
        <v>0</v>
      </c>
      <c r="CG136" s="31">
        <v>0</v>
      </c>
      <c r="CH136" s="31">
        <f t="shared" si="21"/>
        <v>0</v>
      </c>
      <c r="CI136" s="31">
        <v>0</v>
      </c>
      <c r="CJ136" s="31">
        <f t="shared" si="23"/>
        <v>0</v>
      </c>
      <c r="CK136" s="50">
        <v>0</v>
      </c>
    </row>
    <row r="137" spans="1:89" ht="14.25">
      <c r="A137" s="21" t="s">
        <v>242</v>
      </c>
      <c r="B137" s="20" t="s">
        <v>243</v>
      </c>
      <c r="C137" s="31">
        <v>0</v>
      </c>
      <c r="D137" s="31">
        <v>0</v>
      </c>
      <c r="E137" s="26">
        <v>0</v>
      </c>
      <c r="F137" s="26">
        <v>0</v>
      </c>
      <c r="G137" s="26">
        <v>0</v>
      </c>
      <c r="H137" s="26">
        <v>0</v>
      </c>
      <c r="I137" s="31">
        <v>0</v>
      </c>
      <c r="J137" s="26">
        <v>0</v>
      </c>
      <c r="K137" s="26">
        <v>0</v>
      </c>
      <c r="L137" s="26">
        <v>0</v>
      </c>
      <c r="M137" s="36">
        <v>0</v>
      </c>
      <c r="N137" s="26">
        <v>0</v>
      </c>
      <c r="O137" s="26">
        <v>0</v>
      </c>
      <c r="P137" s="26">
        <v>0</v>
      </c>
      <c r="Q137" s="31">
        <v>0</v>
      </c>
      <c r="R137" s="26">
        <v>0</v>
      </c>
      <c r="S137" s="26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f t="shared" si="12"/>
        <v>0</v>
      </c>
      <c r="AO137" s="31">
        <v>0</v>
      </c>
      <c r="AP137" s="31">
        <v>0</v>
      </c>
      <c r="AQ137" s="31">
        <v>0</v>
      </c>
      <c r="AR137" s="31">
        <f t="shared" si="13"/>
        <v>0</v>
      </c>
      <c r="AS137" s="31">
        <v>0</v>
      </c>
      <c r="AT137" s="31">
        <v>0</v>
      </c>
      <c r="AU137" s="31">
        <v>0</v>
      </c>
      <c r="AV137" s="31">
        <v>0</v>
      </c>
      <c r="AW137" s="31">
        <v>0</v>
      </c>
      <c r="AX137" s="31">
        <v>0</v>
      </c>
      <c r="AY137" s="31">
        <v>0</v>
      </c>
      <c r="AZ137" s="31">
        <v>0</v>
      </c>
      <c r="BA137" s="31">
        <v>0</v>
      </c>
      <c r="BB137" s="31">
        <f t="shared" si="14"/>
        <v>0</v>
      </c>
      <c r="BC137" s="31">
        <v>0</v>
      </c>
      <c r="BD137" s="31">
        <v>0</v>
      </c>
      <c r="BE137" s="36">
        <f t="shared" si="15"/>
        <v>0</v>
      </c>
      <c r="BF137" s="31">
        <v>0</v>
      </c>
      <c r="BG137" s="31">
        <v>0</v>
      </c>
      <c r="BH137" s="31">
        <v>0</v>
      </c>
      <c r="BI137" s="31">
        <v>0</v>
      </c>
      <c r="BJ137" s="36">
        <f t="shared" si="16"/>
        <v>0</v>
      </c>
      <c r="BK137" s="31">
        <v>0</v>
      </c>
      <c r="BL137" s="31">
        <v>0</v>
      </c>
      <c r="BM137" s="31">
        <v>0</v>
      </c>
      <c r="BN137" s="36">
        <f t="shared" si="17"/>
        <v>0</v>
      </c>
      <c r="BO137" s="31">
        <v>0</v>
      </c>
      <c r="BP137" s="31">
        <v>0</v>
      </c>
      <c r="BQ137" s="31">
        <v>0</v>
      </c>
      <c r="BR137" s="31">
        <v>0</v>
      </c>
      <c r="BS137" s="31">
        <v>0</v>
      </c>
      <c r="BT137" s="31">
        <v>0</v>
      </c>
      <c r="BU137" s="31">
        <f t="shared" si="18"/>
        <v>0</v>
      </c>
      <c r="BV137" s="31">
        <v>0</v>
      </c>
      <c r="BW137" s="31">
        <v>0</v>
      </c>
      <c r="BX137" s="31">
        <f t="shared" si="19"/>
        <v>0</v>
      </c>
      <c r="BY137" s="31">
        <v>0</v>
      </c>
      <c r="BZ137" s="31">
        <v>0</v>
      </c>
      <c r="CA137" s="31">
        <v>0</v>
      </c>
      <c r="CB137" s="31">
        <v>0</v>
      </c>
      <c r="CC137" s="31">
        <v>0</v>
      </c>
      <c r="CD137" s="31">
        <v>0</v>
      </c>
      <c r="CE137" s="36">
        <f t="shared" si="20"/>
        <v>0</v>
      </c>
      <c r="CF137" s="31">
        <v>0</v>
      </c>
      <c r="CG137" s="31">
        <v>0</v>
      </c>
      <c r="CH137" s="31">
        <f t="shared" si="21"/>
        <v>0</v>
      </c>
      <c r="CI137" s="31">
        <v>0</v>
      </c>
      <c r="CJ137" s="31">
        <f t="shared" si="23"/>
        <v>0</v>
      </c>
      <c r="CK137" s="50">
        <v>0</v>
      </c>
    </row>
    <row r="138" spans="1:89" ht="14.25">
      <c r="A138" s="21" t="s">
        <v>244</v>
      </c>
      <c r="B138" s="20" t="s">
        <v>245</v>
      </c>
      <c r="C138" s="31">
        <v>0</v>
      </c>
      <c r="D138" s="31">
        <v>0</v>
      </c>
      <c r="E138" s="26">
        <v>0</v>
      </c>
      <c r="F138" s="26">
        <v>0</v>
      </c>
      <c r="G138" s="26">
        <v>0</v>
      </c>
      <c r="H138" s="26">
        <v>0</v>
      </c>
      <c r="I138" s="31">
        <v>0</v>
      </c>
      <c r="J138" s="26">
        <v>0</v>
      </c>
      <c r="K138" s="26">
        <v>0</v>
      </c>
      <c r="L138" s="26">
        <v>0</v>
      </c>
      <c r="M138" s="36">
        <v>0</v>
      </c>
      <c r="N138" s="26">
        <v>0</v>
      </c>
      <c r="O138" s="26">
        <v>0</v>
      </c>
      <c r="P138" s="26">
        <v>0</v>
      </c>
      <c r="Q138" s="31">
        <v>0</v>
      </c>
      <c r="R138" s="26">
        <v>0</v>
      </c>
      <c r="S138" s="26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f t="shared" si="12"/>
        <v>0</v>
      </c>
      <c r="AO138" s="31">
        <v>0</v>
      </c>
      <c r="AP138" s="31">
        <v>0</v>
      </c>
      <c r="AQ138" s="31">
        <v>0</v>
      </c>
      <c r="AR138" s="31">
        <f t="shared" si="13"/>
        <v>0</v>
      </c>
      <c r="AS138" s="31">
        <v>0</v>
      </c>
      <c r="AT138" s="31">
        <v>0</v>
      </c>
      <c r="AU138" s="31">
        <v>0</v>
      </c>
      <c r="AV138" s="31">
        <v>0</v>
      </c>
      <c r="AW138" s="31">
        <v>0</v>
      </c>
      <c r="AX138" s="31">
        <v>0</v>
      </c>
      <c r="AY138" s="31">
        <v>0</v>
      </c>
      <c r="AZ138" s="31">
        <v>0</v>
      </c>
      <c r="BA138" s="31">
        <v>0</v>
      </c>
      <c r="BB138" s="31">
        <f t="shared" si="14"/>
        <v>0</v>
      </c>
      <c r="BC138" s="31">
        <v>0</v>
      </c>
      <c r="BD138" s="31">
        <v>0</v>
      </c>
      <c r="BE138" s="36">
        <f t="shared" si="15"/>
        <v>0</v>
      </c>
      <c r="BF138" s="31">
        <v>0</v>
      </c>
      <c r="BG138" s="31">
        <v>0</v>
      </c>
      <c r="BH138" s="31">
        <v>0</v>
      </c>
      <c r="BI138" s="31">
        <v>0</v>
      </c>
      <c r="BJ138" s="36">
        <f t="shared" si="16"/>
        <v>0</v>
      </c>
      <c r="BK138" s="31">
        <v>0</v>
      </c>
      <c r="BL138" s="31">
        <v>0</v>
      </c>
      <c r="BM138" s="31">
        <v>0</v>
      </c>
      <c r="BN138" s="36">
        <f t="shared" si="17"/>
        <v>0</v>
      </c>
      <c r="BO138" s="31">
        <v>0</v>
      </c>
      <c r="BP138" s="31">
        <v>0</v>
      </c>
      <c r="BQ138" s="31">
        <v>0</v>
      </c>
      <c r="BR138" s="31">
        <v>0</v>
      </c>
      <c r="BS138" s="31">
        <v>0</v>
      </c>
      <c r="BT138" s="31">
        <v>0</v>
      </c>
      <c r="BU138" s="31">
        <f t="shared" si="18"/>
        <v>0</v>
      </c>
      <c r="BV138" s="31">
        <v>0</v>
      </c>
      <c r="BW138" s="31">
        <v>0</v>
      </c>
      <c r="BX138" s="31">
        <f t="shared" si="19"/>
        <v>0</v>
      </c>
      <c r="BY138" s="31">
        <v>0</v>
      </c>
      <c r="BZ138" s="31">
        <v>0</v>
      </c>
      <c r="CA138" s="31">
        <v>0</v>
      </c>
      <c r="CB138" s="31">
        <v>0</v>
      </c>
      <c r="CC138" s="31">
        <v>0</v>
      </c>
      <c r="CD138" s="31">
        <v>0</v>
      </c>
      <c r="CE138" s="36">
        <f t="shared" si="20"/>
        <v>0</v>
      </c>
      <c r="CF138" s="31">
        <v>0</v>
      </c>
      <c r="CG138" s="31">
        <v>0</v>
      </c>
      <c r="CH138" s="31">
        <f t="shared" si="21"/>
        <v>0</v>
      </c>
      <c r="CI138" s="31">
        <v>0</v>
      </c>
      <c r="CJ138" s="31">
        <f t="shared" si="23"/>
        <v>0</v>
      </c>
      <c r="CK138" s="50">
        <v>0</v>
      </c>
    </row>
    <row r="139" spans="1:89" ht="14.25">
      <c r="A139" s="21" t="s">
        <v>246</v>
      </c>
      <c r="B139" s="20" t="s">
        <v>247</v>
      </c>
      <c r="C139" s="31">
        <v>0</v>
      </c>
      <c r="D139" s="31">
        <v>0</v>
      </c>
      <c r="E139" s="26">
        <v>0</v>
      </c>
      <c r="F139" s="26">
        <v>0</v>
      </c>
      <c r="G139" s="26">
        <v>0</v>
      </c>
      <c r="H139" s="26">
        <v>0</v>
      </c>
      <c r="I139" s="31">
        <v>0</v>
      </c>
      <c r="J139" s="26">
        <v>0</v>
      </c>
      <c r="K139" s="26">
        <v>0</v>
      </c>
      <c r="L139" s="26">
        <v>0</v>
      </c>
      <c r="M139" s="36">
        <v>0</v>
      </c>
      <c r="N139" s="26">
        <v>0</v>
      </c>
      <c r="O139" s="26">
        <v>0</v>
      </c>
      <c r="P139" s="26">
        <v>0</v>
      </c>
      <c r="Q139" s="31">
        <v>0</v>
      </c>
      <c r="R139" s="26">
        <v>0</v>
      </c>
      <c r="S139" s="26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0</v>
      </c>
      <c r="AK139" s="31">
        <v>0</v>
      </c>
      <c r="AL139" s="31">
        <v>0</v>
      </c>
      <c r="AM139" s="31">
        <v>0</v>
      </c>
      <c r="AN139" s="31">
        <f t="shared" si="12"/>
        <v>0</v>
      </c>
      <c r="AO139" s="31">
        <v>0</v>
      </c>
      <c r="AP139" s="31">
        <v>0</v>
      </c>
      <c r="AQ139" s="31">
        <v>0</v>
      </c>
      <c r="AR139" s="31">
        <f t="shared" si="13"/>
        <v>0</v>
      </c>
      <c r="AS139" s="31">
        <v>0</v>
      </c>
      <c r="AT139" s="31">
        <v>0</v>
      </c>
      <c r="AU139" s="31">
        <v>0</v>
      </c>
      <c r="AV139" s="31">
        <v>0</v>
      </c>
      <c r="AW139" s="31">
        <v>0</v>
      </c>
      <c r="AX139" s="31">
        <v>0</v>
      </c>
      <c r="AY139" s="31">
        <v>0</v>
      </c>
      <c r="AZ139" s="31">
        <v>0</v>
      </c>
      <c r="BA139" s="31">
        <v>0</v>
      </c>
      <c r="BB139" s="31">
        <f t="shared" si="14"/>
        <v>0</v>
      </c>
      <c r="BC139" s="31">
        <v>0</v>
      </c>
      <c r="BD139" s="31">
        <v>0</v>
      </c>
      <c r="BE139" s="36">
        <f t="shared" si="15"/>
        <v>0</v>
      </c>
      <c r="BF139" s="31">
        <v>0</v>
      </c>
      <c r="BG139" s="31">
        <v>0</v>
      </c>
      <c r="BH139" s="31">
        <v>0</v>
      </c>
      <c r="BI139" s="31">
        <v>0</v>
      </c>
      <c r="BJ139" s="36">
        <f t="shared" si="16"/>
        <v>0</v>
      </c>
      <c r="BK139" s="31">
        <v>0</v>
      </c>
      <c r="BL139" s="31">
        <v>0</v>
      </c>
      <c r="BM139" s="31">
        <v>0</v>
      </c>
      <c r="BN139" s="36">
        <f t="shared" si="17"/>
        <v>0</v>
      </c>
      <c r="BO139" s="31">
        <v>0</v>
      </c>
      <c r="BP139" s="31">
        <v>0</v>
      </c>
      <c r="BQ139" s="31">
        <v>0</v>
      </c>
      <c r="BR139" s="31">
        <v>0</v>
      </c>
      <c r="BS139" s="31">
        <v>0</v>
      </c>
      <c r="BT139" s="31">
        <v>0</v>
      </c>
      <c r="BU139" s="31">
        <f t="shared" si="18"/>
        <v>0</v>
      </c>
      <c r="BV139" s="31">
        <v>0</v>
      </c>
      <c r="BW139" s="31">
        <v>0</v>
      </c>
      <c r="BX139" s="31">
        <f t="shared" si="19"/>
        <v>0</v>
      </c>
      <c r="BY139" s="31">
        <v>0</v>
      </c>
      <c r="BZ139" s="31">
        <v>0</v>
      </c>
      <c r="CA139" s="31">
        <v>0</v>
      </c>
      <c r="CB139" s="31">
        <v>0</v>
      </c>
      <c r="CC139" s="31">
        <v>0</v>
      </c>
      <c r="CD139" s="31">
        <v>0</v>
      </c>
      <c r="CE139" s="36">
        <f t="shared" si="20"/>
        <v>0</v>
      </c>
      <c r="CF139" s="31">
        <v>0</v>
      </c>
      <c r="CG139" s="31">
        <v>0</v>
      </c>
      <c r="CH139" s="31">
        <f t="shared" si="21"/>
        <v>0</v>
      </c>
      <c r="CI139" s="31">
        <v>0</v>
      </c>
      <c r="CJ139" s="31">
        <f t="shared" si="23"/>
        <v>0</v>
      </c>
      <c r="CK139" s="50">
        <v>0</v>
      </c>
    </row>
    <row r="140" spans="1:89" ht="14.25">
      <c r="A140" s="21" t="s">
        <v>248</v>
      </c>
      <c r="B140" s="20" t="s">
        <v>249</v>
      </c>
      <c r="C140" s="31">
        <v>0</v>
      </c>
      <c r="D140" s="31">
        <v>0</v>
      </c>
      <c r="E140" s="26">
        <v>0</v>
      </c>
      <c r="F140" s="26">
        <v>0</v>
      </c>
      <c r="G140" s="26">
        <v>0</v>
      </c>
      <c r="H140" s="26">
        <v>0</v>
      </c>
      <c r="I140" s="31">
        <v>0</v>
      </c>
      <c r="J140" s="26">
        <v>0</v>
      </c>
      <c r="K140" s="26">
        <v>0</v>
      </c>
      <c r="L140" s="26">
        <v>0</v>
      </c>
      <c r="M140" s="36">
        <v>0</v>
      </c>
      <c r="N140" s="26">
        <v>0</v>
      </c>
      <c r="O140" s="26">
        <v>0</v>
      </c>
      <c r="P140" s="26">
        <v>0</v>
      </c>
      <c r="Q140" s="31">
        <v>0</v>
      </c>
      <c r="R140" s="26">
        <v>0</v>
      </c>
      <c r="S140" s="26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f t="shared" si="12"/>
        <v>0</v>
      </c>
      <c r="AO140" s="31">
        <v>0</v>
      </c>
      <c r="AP140" s="31">
        <v>0</v>
      </c>
      <c r="AQ140" s="31">
        <v>0</v>
      </c>
      <c r="AR140" s="31">
        <f t="shared" si="13"/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f t="shared" si="14"/>
        <v>0</v>
      </c>
      <c r="BC140" s="31">
        <v>0</v>
      </c>
      <c r="BD140" s="31">
        <v>0</v>
      </c>
      <c r="BE140" s="36">
        <f t="shared" si="15"/>
        <v>0</v>
      </c>
      <c r="BF140" s="31">
        <v>0</v>
      </c>
      <c r="BG140" s="31">
        <v>0</v>
      </c>
      <c r="BH140" s="31">
        <v>0</v>
      </c>
      <c r="BI140" s="31">
        <v>0</v>
      </c>
      <c r="BJ140" s="36">
        <f t="shared" si="16"/>
        <v>0</v>
      </c>
      <c r="BK140" s="31">
        <v>0</v>
      </c>
      <c r="BL140" s="31">
        <v>0</v>
      </c>
      <c r="BM140" s="31">
        <v>0</v>
      </c>
      <c r="BN140" s="36">
        <f t="shared" si="17"/>
        <v>0</v>
      </c>
      <c r="BO140" s="31">
        <v>0</v>
      </c>
      <c r="BP140" s="31">
        <v>0</v>
      </c>
      <c r="BQ140" s="31">
        <v>0</v>
      </c>
      <c r="BR140" s="31">
        <v>0</v>
      </c>
      <c r="BS140" s="31">
        <v>0</v>
      </c>
      <c r="BT140" s="31">
        <v>0</v>
      </c>
      <c r="BU140" s="31">
        <f t="shared" si="18"/>
        <v>0</v>
      </c>
      <c r="BV140" s="31">
        <v>0</v>
      </c>
      <c r="BW140" s="31">
        <v>0</v>
      </c>
      <c r="BX140" s="31">
        <f t="shared" si="19"/>
        <v>0</v>
      </c>
      <c r="BY140" s="31">
        <v>0</v>
      </c>
      <c r="BZ140" s="31">
        <v>0</v>
      </c>
      <c r="CA140" s="31">
        <v>0</v>
      </c>
      <c r="CB140" s="31">
        <v>0</v>
      </c>
      <c r="CC140" s="31">
        <v>0</v>
      </c>
      <c r="CD140" s="31">
        <v>0</v>
      </c>
      <c r="CE140" s="36">
        <f t="shared" si="20"/>
        <v>0</v>
      </c>
      <c r="CF140" s="31">
        <v>0</v>
      </c>
      <c r="CG140" s="31">
        <v>0</v>
      </c>
      <c r="CH140" s="31">
        <f t="shared" si="21"/>
        <v>0</v>
      </c>
      <c r="CI140" s="31">
        <v>0</v>
      </c>
      <c r="CJ140" s="31">
        <f t="shared" si="23"/>
        <v>0</v>
      </c>
      <c r="CK140" s="50">
        <v>0</v>
      </c>
    </row>
    <row r="141" spans="1:89" ht="27">
      <c r="A141" s="21" t="s">
        <v>250</v>
      </c>
      <c r="B141" s="20" t="s">
        <v>251</v>
      </c>
      <c r="C141" s="31">
        <v>0</v>
      </c>
      <c r="D141" s="31">
        <v>0</v>
      </c>
      <c r="E141" s="26">
        <v>0</v>
      </c>
      <c r="F141" s="26">
        <v>0</v>
      </c>
      <c r="G141" s="26">
        <v>0</v>
      </c>
      <c r="H141" s="26">
        <v>0</v>
      </c>
      <c r="I141" s="31">
        <v>0</v>
      </c>
      <c r="J141" s="26">
        <v>0</v>
      </c>
      <c r="K141" s="26">
        <v>0</v>
      </c>
      <c r="L141" s="26">
        <v>0</v>
      </c>
      <c r="M141" s="36">
        <v>0</v>
      </c>
      <c r="N141" s="26">
        <v>0</v>
      </c>
      <c r="O141" s="26">
        <v>0</v>
      </c>
      <c r="P141" s="26">
        <v>0</v>
      </c>
      <c r="Q141" s="31">
        <v>0</v>
      </c>
      <c r="R141" s="26">
        <v>0</v>
      </c>
      <c r="S141" s="26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>
        <v>0</v>
      </c>
      <c r="AN141" s="31">
        <f t="shared" si="12"/>
        <v>0</v>
      </c>
      <c r="AO141" s="31">
        <v>0</v>
      </c>
      <c r="AP141" s="31">
        <v>0</v>
      </c>
      <c r="AQ141" s="31">
        <v>0</v>
      </c>
      <c r="AR141" s="31">
        <f t="shared" si="13"/>
        <v>0</v>
      </c>
      <c r="AS141" s="31">
        <v>0</v>
      </c>
      <c r="AT141" s="31">
        <v>0</v>
      </c>
      <c r="AU141" s="31">
        <v>0</v>
      </c>
      <c r="AV141" s="31">
        <v>0</v>
      </c>
      <c r="AW141" s="31">
        <v>0</v>
      </c>
      <c r="AX141" s="31">
        <v>0</v>
      </c>
      <c r="AY141" s="31">
        <v>0</v>
      </c>
      <c r="AZ141" s="31">
        <v>0</v>
      </c>
      <c r="BA141" s="31">
        <v>0</v>
      </c>
      <c r="BB141" s="31">
        <f t="shared" si="14"/>
        <v>0</v>
      </c>
      <c r="BC141" s="31">
        <v>0</v>
      </c>
      <c r="BD141" s="31">
        <v>0</v>
      </c>
      <c r="BE141" s="36">
        <f t="shared" si="15"/>
        <v>0</v>
      </c>
      <c r="BF141" s="31">
        <v>0</v>
      </c>
      <c r="BG141" s="31">
        <v>0</v>
      </c>
      <c r="BH141" s="31">
        <v>0</v>
      </c>
      <c r="BI141" s="31">
        <v>0</v>
      </c>
      <c r="BJ141" s="36">
        <f t="shared" si="16"/>
        <v>0</v>
      </c>
      <c r="BK141" s="31">
        <v>0</v>
      </c>
      <c r="BL141" s="31">
        <v>0</v>
      </c>
      <c r="BM141" s="31">
        <v>0</v>
      </c>
      <c r="BN141" s="36">
        <f t="shared" si="17"/>
        <v>0</v>
      </c>
      <c r="BO141" s="31">
        <v>0</v>
      </c>
      <c r="BP141" s="31">
        <v>0</v>
      </c>
      <c r="BQ141" s="31">
        <v>0</v>
      </c>
      <c r="BR141" s="31">
        <v>0</v>
      </c>
      <c r="BS141" s="31">
        <v>0</v>
      </c>
      <c r="BT141" s="31">
        <v>0</v>
      </c>
      <c r="BU141" s="31">
        <f t="shared" si="18"/>
        <v>0</v>
      </c>
      <c r="BV141" s="31">
        <v>0</v>
      </c>
      <c r="BW141" s="31">
        <v>0</v>
      </c>
      <c r="BX141" s="31">
        <f t="shared" si="19"/>
        <v>0</v>
      </c>
      <c r="BY141" s="31">
        <v>0</v>
      </c>
      <c r="BZ141" s="31">
        <v>0</v>
      </c>
      <c r="CA141" s="31">
        <v>0</v>
      </c>
      <c r="CB141" s="31">
        <v>0</v>
      </c>
      <c r="CC141" s="31">
        <v>0</v>
      </c>
      <c r="CD141" s="31">
        <v>0</v>
      </c>
      <c r="CE141" s="36">
        <f t="shared" si="20"/>
        <v>0</v>
      </c>
      <c r="CF141" s="31">
        <v>0</v>
      </c>
      <c r="CG141" s="31">
        <v>0</v>
      </c>
      <c r="CH141" s="31">
        <f t="shared" si="21"/>
        <v>0</v>
      </c>
      <c r="CI141" s="31">
        <v>0</v>
      </c>
      <c r="CJ141" s="31">
        <f t="shared" si="23"/>
        <v>0</v>
      </c>
      <c r="CK141" s="50">
        <v>0</v>
      </c>
    </row>
    <row r="142" spans="1:89" ht="93">
      <c r="A142" s="21" t="s">
        <v>252</v>
      </c>
      <c r="B142" s="20" t="s">
        <v>253</v>
      </c>
      <c r="C142" s="31">
        <v>0</v>
      </c>
      <c r="D142" s="31">
        <v>0</v>
      </c>
      <c r="E142" s="26">
        <v>0</v>
      </c>
      <c r="F142" s="26">
        <v>0</v>
      </c>
      <c r="G142" s="26">
        <v>0</v>
      </c>
      <c r="H142" s="26">
        <v>0</v>
      </c>
      <c r="I142" s="31">
        <v>0</v>
      </c>
      <c r="J142" s="26">
        <v>0</v>
      </c>
      <c r="K142" s="26">
        <v>0</v>
      </c>
      <c r="L142" s="26">
        <v>0</v>
      </c>
      <c r="M142" s="36">
        <v>0</v>
      </c>
      <c r="N142" s="26">
        <v>0</v>
      </c>
      <c r="O142" s="26">
        <v>0</v>
      </c>
      <c r="P142" s="26">
        <v>0</v>
      </c>
      <c r="Q142" s="31">
        <v>0</v>
      </c>
      <c r="R142" s="26">
        <v>0</v>
      </c>
      <c r="S142" s="26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1">
        <v>0</v>
      </c>
      <c r="AL142" s="31">
        <v>0</v>
      </c>
      <c r="AM142" s="31">
        <v>0</v>
      </c>
      <c r="AN142" s="31">
        <f t="shared" si="12"/>
        <v>0</v>
      </c>
      <c r="AO142" s="31">
        <v>0</v>
      </c>
      <c r="AP142" s="31">
        <v>0</v>
      </c>
      <c r="AQ142" s="31">
        <v>0</v>
      </c>
      <c r="AR142" s="31">
        <f t="shared" si="13"/>
        <v>0</v>
      </c>
      <c r="AS142" s="31">
        <v>0</v>
      </c>
      <c r="AT142" s="31">
        <v>0</v>
      </c>
      <c r="AU142" s="31">
        <v>0</v>
      </c>
      <c r="AV142" s="31">
        <v>0</v>
      </c>
      <c r="AW142" s="31">
        <v>0</v>
      </c>
      <c r="AX142" s="31">
        <v>0</v>
      </c>
      <c r="AY142" s="31">
        <v>0</v>
      </c>
      <c r="AZ142" s="31">
        <v>0</v>
      </c>
      <c r="BA142" s="31">
        <v>0</v>
      </c>
      <c r="BB142" s="31">
        <f t="shared" si="14"/>
        <v>0</v>
      </c>
      <c r="BC142" s="31">
        <v>0</v>
      </c>
      <c r="BD142" s="31">
        <v>0</v>
      </c>
      <c r="BE142" s="36">
        <f t="shared" si="15"/>
        <v>0</v>
      </c>
      <c r="BF142" s="31">
        <v>0</v>
      </c>
      <c r="BG142" s="31">
        <v>0</v>
      </c>
      <c r="BH142" s="31">
        <v>0</v>
      </c>
      <c r="BI142" s="31">
        <v>0</v>
      </c>
      <c r="BJ142" s="36">
        <f t="shared" si="16"/>
        <v>0</v>
      </c>
      <c r="BK142" s="31">
        <v>0</v>
      </c>
      <c r="BL142" s="31">
        <v>0</v>
      </c>
      <c r="BM142" s="31">
        <v>0</v>
      </c>
      <c r="BN142" s="36">
        <f t="shared" si="17"/>
        <v>0</v>
      </c>
      <c r="BO142" s="31">
        <v>0</v>
      </c>
      <c r="BP142" s="31">
        <v>0</v>
      </c>
      <c r="BQ142" s="31">
        <v>0</v>
      </c>
      <c r="BR142" s="31">
        <v>0</v>
      </c>
      <c r="BS142" s="31">
        <v>0</v>
      </c>
      <c r="BT142" s="31">
        <v>0</v>
      </c>
      <c r="BU142" s="31">
        <f t="shared" si="18"/>
        <v>0</v>
      </c>
      <c r="BV142" s="31">
        <v>0</v>
      </c>
      <c r="BW142" s="31">
        <v>0</v>
      </c>
      <c r="BX142" s="31">
        <f t="shared" si="19"/>
        <v>0</v>
      </c>
      <c r="BY142" s="31">
        <v>0</v>
      </c>
      <c r="BZ142" s="31">
        <v>0</v>
      </c>
      <c r="CA142" s="31">
        <v>0</v>
      </c>
      <c r="CB142" s="31">
        <v>0</v>
      </c>
      <c r="CC142" s="31">
        <v>0</v>
      </c>
      <c r="CD142" s="31">
        <v>0</v>
      </c>
      <c r="CE142" s="36">
        <f t="shared" si="20"/>
        <v>0</v>
      </c>
      <c r="CF142" s="31">
        <v>0</v>
      </c>
      <c r="CG142" s="31">
        <v>0</v>
      </c>
      <c r="CH142" s="31">
        <f t="shared" si="21"/>
        <v>0</v>
      </c>
      <c r="CI142" s="31">
        <v>0</v>
      </c>
      <c r="CJ142" s="31">
        <f t="shared" si="23"/>
        <v>0</v>
      </c>
      <c r="CK142" s="50">
        <v>0</v>
      </c>
    </row>
    <row r="143" spans="1:89" ht="79.5">
      <c r="A143" s="21" t="s">
        <v>254</v>
      </c>
      <c r="B143" s="20" t="s">
        <v>255</v>
      </c>
      <c r="C143" s="31">
        <v>0</v>
      </c>
      <c r="D143" s="31">
        <v>0</v>
      </c>
      <c r="E143" s="26">
        <v>0</v>
      </c>
      <c r="F143" s="26">
        <v>0</v>
      </c>
      <c r="G143" s="26">
        <v>0</v>
      </c>
      <c r="H143" s="26">
        <v>0</v>
      </c>
      <c r="I143" s="31">
        <v>0</v>
      </c>
      <c r="J143" s="26">
        <v>0</v>
      </c>
      <c r="K143" s="26">
        <v>0</v>
      </c>
      <c r="L143" s="26">
        <v>0</v>
      </c>
      <c r="M143" s="36">
        <v>0</v>
      </c>
      <c r="N143" s="26">
        <v>0</v>
      </c>
      <c r="O143" s="26">
        <v>0</v>
      </c>
      <c r="P143" s="26">
        <v>0</v>
      </c>
      <c r="Q143" s="31">
        <v>0</v>
      </c>
      <c r="R143" s="26">
        <v>0</v>
      </c>
      <c r="S143" s="26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1">
        <v>0</v>
      </c>
      <c r="AL143" s="31">
        <v>0</v>
      </c>
      <c r="AM143" s="31">
        <v>0</v>
      </c>
      <c r="AN143" s="31">
        <f t="shared" si="12"/>
        <v>0</v>
      </c>
      <c r="AO143" s="31">
        <v>0</v>
      </c>
      <c r="AP143" s="31">
        <v>0</v>
      </c>
      <c r="AQ143" s="31">
        <v>0</v>
      </c>
      <c r="AR143" s="31">
        <f t="shared" si="13"/>
        <v>0</v>
      </c>
      <c r="AS143" s="31">
        <v>0</v>
      </c>
      <c r="AT143" s="31">
        <v>0</v>
      </c>
      <c r="AU143" s="31">
        <v>0</v>
      </c>
      <c r="AV143" s="31">
        <v>0</v>
      </c>
      <c r="AW143" s="31">
        <v>0</v>
      </c>
      <c r="AX143" s="31">
        <v>0</v>
      </c>
      <c r="AY143" s="31">
        <v>0</v>
      </c>
      <c r="AZ143" s="31">
        <v>0</v>
      </c>
      <c r="BA143" s="31">
        <v>0</v>
      </c>
      <c r="BB143" s="31">
        <f t="shared" si="14"/>
        <v>0</v>
      </c>
      <c r="BC143" s="31">
        <v>0</v>
      </c>
      <c r="BD143" s="31">
        <v>0</v>
      </c>
      <c r="BE143" s="36">
        <f t="shared" si="15"/>
        <v>0</v>
      </c>
      <c r="BF143" s="31">
        <v>0</v>
      </c>
      <c r="BG143" s="31">
        <v>0</v>
      </c>
      <c r="BH143" s="31">
        <v>0</v>
      </c>
      <c r="BI143" s="31">
        <v>0</v>
      </c>
      <c r="BJ143" s="36">
        <f t="shared" si="16"/>
        <v>0</v>
      </c>
      <c r="BK143" s="31">
        <v>0</v>
      </c>
      <c r="BL143" s="31">
        <v>0</v>
      </c>
      <c r="BM143" s="31">
        <v>0</v>
      </c>
      <c r="BN143" s="36">
        <f t="shared" si="17"/>
        <v>0</v>
      </c>
      <c r="BO143" s="31">
        <v>0</v>
      </c>
      <c r="BP143" s="31">
        <v>0</v>
      </c>
      <c r="BQ143" s="31">
        <v>0</v>
      </c>
      <c r="BR143" s="31">
        <v>0</v>
      </c>
      <c r="BS143" s="31">
        <v>0</v>
      </c>
      <c r="BT143" s="31">
        <v>0</v>
      </c>
      <c r="BU143" s="31">
        <f t="shared" si="18"/>
        <v>0</v>
      </c>
      <c r="BV143" s="31">
        <v>0</v>
      </c>
      <c r="BW143" s="31">
        <v>0</v>
      </c>
      <c r="BX143" s="31">
        <f t="shared" si="19"/>
        <v>0</v>
      </c>
      <c r="BY143" s="31">
        <v>0</v>
      </c>
      <c r="BZ143" s="31">
        <v>0</v>
      </c>
      <c r="CA143" s="31">
        <v>0</v>
      </c>
      <c r="CB143" s="31">
        <v>0</v>
      </c>
      <c r="CC143" s="31">
        <v>0</v>
      </c>
      <c r="CD143" s="31">
        <v>0</v>
      </c>
      <c r="CE143" s="36">
        <f t="shared" si="20"/>
        <v>0</v>
      </c>
      <c r="CF143" s="31">
        <v>0</v>
      </c>
      <c r="CG143" s="31">
        <v>0</v>
      </c>
      <c r="CH143" s="31">
        <f t="shared" si="21"/>
        <v>0</v>
      </c>
      <c r="CI143" s="31">
        <v>0</v>
      </c>
      <c r="CJ143" s="31">
        <f t="shared" si="23"/>
        <v>0</v>
      </c>
      <c r="CK143" s="50">
        <v>0</v>
      </c>
    </row>
    <row r="144" spans="1:89" ht="105.75">
      <c r="A144" s="21" t="s">
        <v>256</v>
      </c>
      <c r="B144" s="20" t="s">
        <v>257</v>
      </c>
      <c r="C144" s="31">
        <v>0</v>
      </c>
      <c r="D144" s="31">
        <v>0</v>
      </c>
      <c r="E144" s="26">
        <v>0</v>
      </c>
      <c r="F144" s="26">
        <v>0</v>
      </c>
      <c r="G144" s="26">
        <v>0</v>
      </c>
      <c r="H144" s="26">
        <v>0</v>
      </c>
      <c r="I144" s="31">
        <v>0</v>
      </c>
      <c r="J144" s="26">
        <v>0</v>
      </c>
      <c r="K144" s="26">
        <v>0</v>
      </c>
      <c r="L144" s="26">
        <v>0</v>
      </c>
      <c r="M144" s="36">
        <v>0</v>
      </c>
      <c r="N144" s="26">
        <v>0</v>
      </c>
      <c r="O144" s="26">
        <v>0</v>
      </c>
      <c r="P144" s="26">
        <v>0</v>
      </c>
      <c r="Q144" s="31">
        <v>0</v>
      </c>
      <c r="R144" s="26">
        <v>0</v>
      </c>
      <c r="S144" s="26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f t="shared" si="12"/>
        <v>0</v>
      </c>
      <c r="AO144" s="31">
        <v>0</v>
      </c>
      <c r="AP144" s="31">
        <v>0</v>
      </c>
      <c r="AQ144" s="31">
        <v>0</v>
      </c>
      <c r="AR144" s="31">
        <f t="shared" si="13"/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f t="shared" si="14"/>
        <v>0</v>
      </c>
      <c r="BC144" s="31">
        <v>0</v>
      </c>
      <c r="BD144" s="31">
        <v>0</v>
      </c>
      <c r="BE144" s="36">
        <f t="shared" si="15"/>
        <v>0</v>
      </c>
      <c r="BF144" s="31">
        <v>0</v>
      </c>
      <c r="BG144" s="31">
        <v>0</v>
      </c>
      <c r="BH144" s="31">
        <v>0</v>
      </c>
      <c r="BI144" s="31">
        <v>0</v>
      </c>
      <c r="BJ144" s="36">
        <f t="shared" si="16"/>
        <v>0</v>
      </c>
      <c r="BK144" s="31">
        <v>0</v>
      </c>
      <c r="BL144" s="31">
        <v>0</v>
      </c>
      <c r="BM144" s="31">
        <v>0</v>
      </c>
      <c r="BN144" s="36">
        <f t="shared" si="17"/>
        <v>0</v>
      </c>
      <c r="BO144" s="31">
        <v>0</v>
      </c>
      <c r="BP144" s="31">
        <v>0</v>
      </c>
      <c r="BQ144" s="31">
        <v>0</v>
      </c>
      <c r="BR144" s="31">
        <v>0</v>
      </c>
      <c r="BS144" s="31">
        <v>0</v>
      </c>
      <c r="BT144" s="31">
        <v>0</v>
      </c>
      <c r="BU144" s="31">
        <f t="shared" si="18"/>
        <v>0</v>
      </c>
      <c r="BV144" s="31">
        <v>0</v>
      </c>
      <c r="BW144" s="31">
        <v>0</v>
      </c>
      <c r="BX144" s="31">
        <f t="shared" si="19"/>
        <v>0</v>
      </c>
      <c r="BY144" s="31">
        <v>0</v>
      </c>
      <c r="BZ144" s="31">
        <v>0</v>
      </c>
      <c r="CA144" s="31">
        <v>0</v>
      </c>
      <c r="CB144" s="31">
        <v>0</v>
      </c>
      <c r="CC144" s="31">
        <v>0</v>
      </c>
      <c r="CD144" s="31">
        <v>0</v>
      </c>
      <c r="CE144" s="36">
        <f t="shared" si="20"/>
        <v>0</v>
      </c>
      <c r="CF144" s="31">
        <v>0</v>
      </c>
      <c r="CG144" s="31">
        <v>0</v>
      </c>
      <c r="CH144" s="31">
        <f t="shared" si="21"/>
        <v>0</v>
      </c>
      <c r="CI144" s="31">
        <v>0</v>
      </c>
      <c r="CJ144" s="31">
        <f t="shared" si="23"/>
        <v>0</v>
      </c>
      <c r="CK144" s="50">
        <v>0</v>
      </c>
    </row>
    <row r="145" spans="1:89" ht="66">
      <c r="A145" s="21" t="s">
        <v>258</v>
      </c>
      <c r="B145" s="20" t="s">
        <v>259</v>
      </c>
      <c r="C145" s="31">
        <v>0</v>
      </c>
      <c r="D145" s="31">
        <v>0</v>
      </c>
      <c r="E145" s="26">
        <v>0</v>
      </c>
      <c r="F145" s="26">
        <v>0</v>
      </c>
      <c r="G145" s="26">
        <v>0</v>
      </c>
      <c r="H145" s="26">
        <v>0</v>
      </c>
      <c r="I145" s="31">
        <v>0</v>
      </c>
      <c r="J145" s="26">
        <v>0</v>
      </c>
      <c r="K145" s="26">
        <v>0</v>
      </c>
      <c r="L145" s="26">
        <v>0</v>
      </c>
      <c r="M145" s="36">
        <v>0</v>
      </c>
      <c r="N145" s="26">
        <v>0</v>
      </c>
      <c r="O145" s="26">
        <v>0</v>
      </c>
      <c r="P145" s="26">
        <v>0</v>
      </c>
      <c r="Q145" s="31">
        <v>0</v>
      </c>
      <c r="R145" s="26">
        <v>0</v>
      </c>
      <c r="S145" s="26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f t="shared" si="12"/>
        <v>0</v>
      </c>
      <c r="AO145" s="31">
        <v>0</v>
      </c>
      <c r="AP145" s="31">
        <v>0</v>
      </c>
      <c r="AQ145" s="31">
        <v>0</v>
      </c>
      <c r="AR145" s="31">
        <f t="shared" si="13"/>
        <v>0</v>
      </c>
      <c r="AS145" s="31">
        <v>0</v>
      </c>
      <c r="AT145" s="31">
        <v>0</v>
      </c>
      <c r="AU145" s="31">
        <v>0</v>
      </c>
      <c r="AV145" s="31">
        <v>0</v>
      </c>
      <c r="AW145" s="31">
        <v>0</v>
      </c>
      <c r="AX145" s="31">
        <v>0</v>
      </c>
      <c r="AY145" s="31">
        <v>0</v>
      </c>
      <c r="AZ145" s="31">
        <v>0</v>
      </c>
      <c r="BA145" s="31">
        <v>0</v>
      </c>
      <c r="BB145" s="31">
        <f t="shared" si="14"/>
        <v>0</v>
      </c>
      <c r="BC145" s="31">
        <v>0</v>
      </c>
      <c r="BD145" s="31">
        <v>0</v>
      </c>
      <c r="BE145" s="36">
        <f t="shared" si="15"/>
        <v>0</v>
      </c>
      <c r="BF145" s="31">
        <v>0</v>
      </c>
      <c r="BG145" s="31">
        <v>0</v>
      </c>
      <c r="BH145" s="31">
        <v>0</v>
      </c>
      <c r="BI145" s="31">
        <v>0</v>
      </c>
      <c r="BJ145" s="36">
        <f t="shared" si="16"/>
        <v>0</v>
      </c>
      <c r="BK145" s="31">
        <v>0</v>
      </c>
      <c r="BL145" s="31">
        <v>0</v>
      </c>
      <c r="BM145" s="31">
        <v>0</v>
      </c>
      <c r="BN145" s="36">
        <f t="shared" si="17"/>
        <v>0</v>
      </c>
      <c r="BO145" s="31">
        <v>0</v>
      </c>
      <c r="BP145" s="31">
        <v>0</v>
      </c>
      <c r="BQ145" s="31">
        <v>0</v>
      </c>
      <c r="BR145" s="31">
        <v>0</v>
      </c>
      <c r="BS145" s="31">
        <v>0</v>
      </c>
      <c r="BT145" s="31">
        <v>0</v>
      </c>
      <c r="BU145" s="31">
        <f t="shared" si="18"/>
        <v>0</v>
      </c>
      <c r="BV145" s="31">
        <v>0</v>
      </c>
      <c r="BW145" s="31">
        <v>0</v>
      </c>
      <c r="BX145" s="31">
        <f t="shared" si="19"/>
        <v>0</v>
      </c>
      <c r="BY145" s="31">
        <v>0</v>
      </c>
      <c r="BZ145" s="31">
        <v>0</v>
      </c>
      <c r="CA145" s="31">
        <v>0</v>
      </c>
      <c r="CB145" s="31">
        <v>0</v>
      </c>
      <c r="CC145" s="31">
        <v>0</v>
      </c>
      <c r="CD145" s="31">
        <v>0</v>
      </c>
      <c r="CE145" s="36">
        <f t="shared" si="20"/>
        <v>0</v>
      </c>
      <c r="CF145" s="31">
        <v>0</v>
      </c>
      <c r="CG145" s="31">
        <v>0</v>
      </c>
      <c r="CH145" s="31">
        <f t="shared" si="21"/>
        <v>0</v>
      </c>
      <c r="CI145" s="31">
        <v>0</v>
      </c>
      <c r="CJ145" s="31">
        <f t="shared" si="23"/>
        <v>0</v>
      </c>
      <c r="CK145" s="50">
        <v>0</v>
      </c>
    </row>
    <row r="146" spans="1:89" ht="39.75">
      <c r="A146" s="21" t="s">
        <v>260</v>
      </c>
      <c r="B146" s="20" t="s">
        <v>261</v>
      </c>
      <c r="C146" s="31">
        <v>0</v>
      </c>
      <c r="D146" s="31">
        <v>0</v>
      </c>
      <c r="E146" s="26">
        <v>0</v>
      </c>
      <c r="F146" s="26">
        <v>0</v>
      </c>
      <c r="G146" s="26">
        <v>0</v>
      </c>
      <c r="H146" s="26">
        <v>0</v>
      </c>
      <c r="I146" s="31">
        <v>0</v>
      </c>
      <c r="J146" s="26">
        <v>0</v>
      </c>
      <c r="K146" s="26">
        <v>0</v>
      </c>
      <c r="L146" s="26">
        <v>0</v>
      </c>
      <c r="M146" s="36">
        <v>0</v>
      </c>
      <c r="N146" s="26">
        <v>0</v>
      </c>
      <c r="O146" s="26">
        <v>0</v>
      </c>
      <c r="P146" s="26">
        <v>0</v>
      </c>
      <c r="Q146" s="31">
        <v>0</v>
      </c>
      <c r="R146" s="26">
        <v>0</v>
      </c>
      <c r="S146" s="26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f t="shared" si="12"/>
        <v>0</v>
      </c>
      <c r="AO146" s="31">
        <v>0</v>
      </c>
      <c r="AP146" s="31">
        <v>0</v>
      </c>
      <c r="AQ146" s="31">
        <v>0</v>
      </c>
      <c r="AR146" s="31">
        <f t="shared" si="13"/>
        <v>0</v>
      </c>
      <c r="AS146" s="31">
        <v>0</v>
      </c>
      <c r="AT146" s="31">
        <v>0</v>
      </c>
      <c r="AU146" s="31">
        <v>0</v>
      </c>
      <c r="AV146" s="31">
        <v>0</v>
      </c>
      <c r="AW146" s="31">
        <v>0</v>
      </c>
      <c r="AX146" s="31">
        <v>0</v>
      </c>
      <c r="AY146" s="31">
        <v>0</v>
      </c>
      <c r="AZ146" s="31">
        <v>0</v>
      </c>
      <c r="BA146" s="31">
        <v>0</v>
      </c>
      <c r="BB146" s="31">
        <f t="shared" si="14"/>
        <v>0</v>
      </c>
      <c r="BC146" s="31">
        <v>0</v>
      </c>
      <c r="BD146" s="31">
        <v>0</v>
      </c>
      <c r="BE146" s="36">
        <f t="shared" si="15"/>
        <v>0</v>
      </c>
      <c r="BF146" s="31">
        <v>0</v>
      </c>
      <c r="BG146" s="31">
        <v>0</v>
      </c>
      <c r="BH146" s="31">
        <v>0</v>
      </c>
      <c r="BI146" s="31">
        <v>0</v>
      </c>
      <c r="BJ146" s="36">
        <f t="shared" si="16"/>
        <v>0</v>
      </c>
      <c r="BK146" s="31">
        <v>0</v>
      </c>
      <c r="BL146" s="31">
        <v>0</v>
      </c>
      <c r="BM146" s="31">
        <v>0</v>
      </c>
      <c r="BN146" s="36">
        <f t="shared" si="17"/>
        <v>0</v>
      </c>
      <c r="BO146" s="31">
        <v>0</v>
      </c>
      <c r="BP146" s="31">
        <v>0</v>
      </c>
      <c r="BQ146" s="31">
        <v>0</v>
      </c>
      <c r="BR146" s="31">
        <v>0</v>
      </c>
      <c r="BS146" s="31">
        <v>0</v>
      </c>
      <c r="BT146" s="31">
        <v>0</v>
      </c>
      <c r="BU146" s="31">
        <f t="shared" si="18"/>
        <v>0</v>
      </c>
      <c r="BV146" s="31">
        <v>0</v>
      </c>
      <c r="BW146" s="31">
        <v>0</v>
      </c>
      <c r="BX146" s="31">
        <f t="shared" si="19"/>
        <v>0</v>
      </c>
      <c r="BY146" s="31">
        <v>0</v>
      </c>
      <c r="BZ146" s="31">
        <v>0</v>
      </c>
      <c r="CA146" s="31">
        <v>0</v>
      </c>
      <c r="CB146" s="31">
        <v>0</v>
      </c>
      <c r="CC146" s="31">
        <v>0</v>
      </c>
      <c r="CD146" s="31">
        <v>0</v>
      </c>
      <c r="CE146" s="36">
        <f t="shared" si="20"/>
        <v>0</v>
      </c>
      <c r="CF146" s="31">
        <v>0</v>
      </c>
      <c r="CG146" s="31">
        <v>0</v>
      </c>
      <c r="CH146" s="31">
        <f t="shared" si="21"/>
        <v>0</v>
      </c>
      <c r="CI146" s="31">
        <v>0</v>
      </c>
      <c r="CJ146" s="31">
        <f t="shared" si="23"/>
        <v>0</v>
      </c>
      <c r="CK146" s="50">
        <v>0</v>
      </c>
    </row>
    <row r="147" spans="1:89" ht="27">
      <c r="A147" s="21" t="s">
        <v>262</v>
      </c>
      <c r="B147" s="20" t="s">
        <v>263</v>
      </c>
      <c r="C147" s="31">
        <v>1</v>
      </c>
      <c r="D147" s="31">
        <v>0</v>
      </c>
      <c r="E147" s="26">
        <v>0</v>
      </c>
      <c r="F147" s="26">
        <v>0</v>
      </c>
      <c r="G147" s="26">
        <v>0</v>
      </c>
      <c r="H147" s="26">
        <v>0</v>
      </c>
      <c r="I147" s="31">
        <v>0</v>
      </c>
      <c r="J147" s="26">
        <v>0</v>
      </c>
      <c r="K147" s="26">
        <v>0</v>
      </c>
      <c r="L147" s="26">
        <v>0</v>
      </c>
      <c r="M147" s="36">
        <v>0</v>
      </c>
      <c r="N147" s="26">
        <v>0</v>
      </c>
      <c r="O147" s="26">
        <v>0</v>
      </c>
      <c r="P147" s="26">
        <v>0</v>
      </c>
      <c r="Q147" s="31">
        <v>0</v>
      </c>
      <c r="R147" s="26">
        <v>0</v>
      </c>
      <c r="S147" s="26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>
        <v>0</v>
      </c>
      <c r="AN147" s="31">
        <f t="shared" si="12"/>
        <v>0</v>
      </c>
      <c r="AO147" s="31">
        <v>0</v>
      </c>
      <c r="AP147" s="31">
        <v>0</v>
      </c>
      <c r="AQ147" s="31">
        <v>0</v>
      </c>
      <c r="AR147" s="31">
        <f t="shared" si="13"/>
        <v>0</v>
      </c>
      <c r="AS147" s="31">
        <v>0</v>
      </c>
      <c r="AT147" s="31">
        <v>0</v>
      </c>
      <c r="AU147" s="31">
        <v>0</v>
      </c>
      <c r="AV147" s="31">
        <v>0</v>
      </c>
      <c r="AW147" s="31">
        <v>0</v>
      </c>
      <c r="AX147" s="31">
        <v>0</v>
      </c>
      <c r="AY147" s="31">
        <v>0</v>
      </c>
      <c r="AZ147" s="31">
        <v>0</v>
      </c>
      <c r="BA147" s="31">
        <v>0</v>
      </c>
      <c r="BB147" s="31">
        <f t="shared" si="14"/>
        <v>0</v>
      </c>
      <c r="BC147" s="31">
        <v>0</v>
      </c>
      <c r="BD147" s="31">
        <v>0</v>
      </c>
      <c r="BE147" s="36">
        <f t="shared" si="15"/>
        <v>0</v>
      </c>
      <c r="BF147" s="31">
        <v>0</v>
      </c>
      <c r="BG147" s="31">
        <v>0</v>
      </c>
      <c r="BH147" s="31">
        <v>0</v>
      </c>
      <c r="BI147" s="31">
        <v>0</v>
      </c>
      <c r="BJ147" s="36">
        <f t="shared" si="16"/>
        <v>0</v>
      </c>
      <c r="BK147" s="31">
        <v>0</v>
      </c>
      <c r="BL147" s="31">
        <v>0</v>
      </c>
      <c r="BM147" s="31">
        <v>0</v>
      </c>
      <c r="BN147" s="36">
        <f t="shared" si="17"/>
        <v>0</v>
      </c>
      <c r="BO147" s="31">
        <v>0</v>
      </c>
      <c r="BP147" s="31">
        <v>0</v>
      </c>
      <c r="BQ147" s="31">
        <v>0</v>
      </c>
      <c r="BR147" s="31">
        <v>0</v>
      </c>
      <c r="BS147" s="31">
        <v>0</v>
      </c>
      <c r="BT147" s="31">
        <v>1</v>
      </c>
      <c r="BU147" s="31">
        <f t="shared" si="18"/>
        <v>1</v>
      </c>
      <c r="BV147" s="31">
        <v>0</v>
      </c>
      <c r="BW147" s="31">
        <v>0</v>
      </c>
      <c r="BX147" s="31">
        <f t="shared" si="19"/>
        <v>0</v>
      </c>
      <c r="BY147" s="31">
        <v>0</v>
      </c>
      <c r="BZ147" s="31">
        <v>0</v>
      </c>
      <c r="CA147" s="31">
        <v>0</v>
      </c>
      <c r="CB147" s="31">
        <v>0</v>
      </c>
      <c r="CC147" s="31">
        <v>0</v>
      </c>
      <c r="CD147" s="31">
        <v>0</v>
      </c>
      <c r="CE147" s="36">
        <f t="shared" si="20"/>
        <v>0</v>
      </c>
      <c r="CF147" s="31">
        <v>0</v>
      </c>
      <c r="CG147" s="31">
        <v>0</v>
      </c>
      <c r="CH147" s="31">
        <f t="shared" si="21"/>
        <v>0</v>
      </c>
      <c r="CI147" s="31">
        <v>0</v>
      </c>
      <c r="CJ147" s="31">
        <f t="shared" si="23"/>
        <v>2</v>
      </c>
      <c r="CK147" s="50">
        <v>2</v>
      </c>
    </row>
    <row r="148" spans="1:89" ht="53.25">
      <c r="A148" s="21" t="s">
        <v>264</v>
      </c>
      <c r="B148" s="20" t="s">
        <v>265</v>
      </c>
      <c r="C148" s="31">
        <v>0</v>
      </c>
      <c r="D148" s="31">
        <v>0</v>
      </c>
      <c r="E148" s="26">
        <v>0</v>
      </c>
      <c r="F148" s="26">
        <v>0</v>
      </c>
      <c r="G148" s="26">
        <v>0</v>
      </c>
      <c r="H148" s="26">
        <v>0</v>
      </c>
      <c r="I148" s="31">
        <v>0</v>
      </c>
      <c r="J148" s="26">
        <v>0</v>
      </c>
      <c r="K148" s="26">
        <v>0</v>
      </c>
      <c r="L148" s="26">
        <v>0</v>
      </c>
      <c r="M148" s="36">
        <v>0</v>
      </c>
      <c r="N148" s="26">
        <v>0</v>
      </c>
      <c r="O148" s="26">
        <v>0</v>
      </c>
      <c r="P148" s="26">
        <v>0</v>
      </c>
      <c r="Q148" s="31">
        <v>0</v>
      </c>
      <c r="R148" s="26">
        <v>0</v>
      </c>
      <c r="S148" s="26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f t="shared" si="12"/>
        <v>0</v>
      </c>
      <c r="AO148" s="31">
        <v>0</v>
      </c>
      <c r="AP148" s="31">
        <v>0</v>
      </c>
      <c r="AQ148" s="31">
        <v>0</v>
      </c>
      <c r="AR148" s="31">
        <f t="shared" si="13"/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f t="shared" si="14"/>
        <v>0</v>
      </c>
      <c r="BC148" s="31">
        <v>0</v>
      </c>
      <c r="BD148" s="31">
        <v>0</v>
      </c>
      <c r="BE148" s="36">
        <f t="shared" si="15"/>
        <v>0</v>
      </c>
      <c r="BF148" s="31">
        <v>0</v>
      </c>
      <c r="BG148" s="31">
        <v>0</v>
      </c>
      <c r="BH148" s="31">
        <v>0</v>
      </c>
      <c r="BI148" s="31">
        <v>0</v>
      </c>
      <c r="BJ148" s="36">
        <f t="shared" si="16"/>
        <v>0</v>
      </c>
      <c r="BK148" s="31">
        <v>0</v>
      </c>
      <c r="BL148" s="31">
        <v>0</v>
      </c>
      <c r="BM148" s="31">
        <v>0</v>
      </c>
      <c r="BN148" s="36">
        <f t="shared" si="17"/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0</v>
      </c>
      <c r="BT148" s="31">
        <v>0</v>
      </c>
      <c r="BU148" s="31">
        <f t="shared" si="18"/>
        <v>0</v>
      </c>
      <c r="BV148" s="31">
        <v>0</v>
      </c>
      <c r="BW148" s="31">
        <v>0</v>
      </c>
      <c r="BX148" s="31">
        <f t="shared" si="19"/>
        <v>0</v>
      </c>
      <c r="BY148" s="31">
        <v>0</v>
      </c>
      <c r="BZ148" s="31">
        <v>0</v>
      </c>
      <c r="CA148" s="31">
        <v>0</v>
      </c>
      <c r="CB148" s="31">
        <v>0</v>
      </c>
      <c r="CC148" s="31">
        <v>0</v>
      </c>
      <c r="CD148" s="31">
        <v>0</v>
      </c>
      <c r="CE148" s="36">
        <f t="shared" si="20"/>
        <v>0</v>
      </c>
      <c r="CF148" s="31">
        <v>0</v>
      </c>
      <c r="CG148" s="31">
        <v>0</v>
      </c>
      <c r="CH148" s="31">
        <f t="shared" si="21"/>
        <v>0</v>
      </c>
      <c r="CI148" s="31">
        <v>0</v>
      </c>
      <c r="CJ148" s="31">
        <f t="shared" si="23"/>
        <v>0</v>
      </c>
      <c r="CK148" s="50">
        <v>0</v>
      </c>
    </row>
    <row r="149" spans="1:89" ht="39.75">
      <c r="A149" s="21" t="s">
        <v>266</v>
      </c>
      <c r="B149" s="20" t="s">
        <v>267</v>
      </c>
      <c r="C149" s="31">
        <v>0</v>
      </c>
      <c r="D149" s="31">
        <v>0</v>
      </c>
      <c r="E149" s="26">
        <v>0</v>
      </c>
      <c r="F149" s="26">
        <v>0</v>
      </c>
      <c r="G149" s="26">
        <v>0</v>
      </c>
      <c r="H149" s="26">
        <v>0</v>
      </c>
      <c r="I149" s="31">
        <v>0</v>
      </c>
      <c r="J149" s="26">
        <v>0</v>
      </c>
      <c r="K149" s="26">
        <v>0</v>
      </c>
      <c r="L149" s="26">
        <v>0</v>
      </c>
      <c r="M149" s="36">
        <v>0</v>
      </c>
      <c r="N149" s="26">
        <v>0</v>
      </c>
      <c r="O149" s="26">
        <v>0</v>
      </c>
      <c r="P149" s="26">
        <v>0</v>
      </c>
      <c r="Q149" s="31">
        <v>0</v>
      </c>
      <c r="R149" s="26">
        <v>0</v>
      </c>
      <c r="S149" s="26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f aca="true" t="shared" si="24" ref="AN149:AN212">AM149+AL149+AK149+AJ149+AI149+AH149+AG149+AF149+AE149+AD149+AC149+AB149+AA149+Z149+Y149+X149+W149+V149+U149</f>
        <v>0</v>
      </c>
      <c r="AO149" s="31">
        <v>0</v>
      </c>
      <c r="AP149" s="31">
        <v>0</v>
      </c>
      <c r="AQ149" s="31">
        <v>0</v>
      </c>
      <c r="AR149" s="31">
        <f aca="true" t="shared" si="25" ref="AR149:AR212">AQ149+AP149+AO149</f>
        <v>0</v>
      </c>
      <c r="AS149" s="31">
        <v>0</v>
      </c>
      <c r="AT149" s="31">
        <v>0</v>
      </c>
      <c r="AU149" s="31">
        <v>0</v>
      </c>
      <c r="AV149" s="31">
        <v>0</v>
      </c>
      <c r="AW149" s="31">
        <v>0</v>
      </c>
      <c r="AX149" s="31">
        <v>0</v>
      </c>
      <c r="AY149" s="31">
        <v>0</v>
      </c>
      <c r="AZ149" s="31">
        <v>0</v>
      </c>
      <c r="BA149" s="31">
        <v>0</v>
      </c>
      <c r="BB149" s="31">
        <f aca="true" t="shared" si="26" ref="BB149:BB212">BA149+AZ149+AY149+AX149+AW149+AV149+AU149+AT149+AS149</f>
        <v>0</v>
      </c>
      <c r="BC149" s="31">
        <v>0</v>
      </c>
      <c r="BD149" s="31">
        <v>0</v>
      </c>
      <c r="BE149" s="36">
        <f aca="true" t="shared" si="27" ref="BE149:BE212">BD149+BC149</f>
        <v>0</v>
      </c>
      <c r="BF149" s="31">
        <v>0</v>
      </c>
      <c r="BG149" s="31">
        <v>0</v>
      </c>
      <c r="BH149" s="31">
        <v>0</v>
      </c>
      <c r="BI149" s="31">
        <v>0</v>
      </c>
      <c r="BJ149" s="36">
        <f aca="true" t="shared" si="28" ref="BJ149:BJ212">BI149+BH149+BG149+BF149</f>
        <v>0</v>
      </c>
      <c r="BK149" s="31">
        <v>0</v>
      </c>
      <c r="BL149" s="31">
        <v>0</v>
      </c>
      <c r="BM149" s="31">
        <v>0</v>
      </c>
      <c r="BN149" s="36">
        <f aca="true" t="shared" si="29" ref="BN149:BN212">BM149+BL149+BK149</f>
        <v>0</v>
      </c>
      <c r="BO149" s="31">
        <v>0</v>
      </c>
      <c r="BP149" s="31">
        <v>0</v>
      </c>
      <c r="BQ149" s="31">
        <v>0</v>
      </c>
      <c r="BR149" s="31">
        <v>0</v>
      </c>
      <c r="BS149" s="31">
        <v>0</v>
      </c>
      <c r="BT149" s="31">
        <v>0</v>
      </c>
      <c r="BU149" s="31">
        <f aca="true" t="shared" si="30" ref="BU149:BU212">BT149+BS149+BR149+BQ149+BP149+BO149</f>
        <v>0</v>
      </c>
      <c r="BV149" s="31">
        <v>0</v>
      </c>
      <c r="BW149" s="31">
        <v>0</v>
      </c>
      <c r="BX149" s="31">
        <f aca="true" t="shared" si="31" ref="BX149:BX212">BW149+BV149</f>
        <v>0</v>
      </c>
      <c r="BY149" s="31">
        <v>0</v>
      </c>
      <c r="BZ149" s="31">
        <v>0</v>
      </c>
      <c r="CA149" s="31">
        <v>0</v>
      </c>
      <c r="CB149" s="31">
        <v>0</v>
      </c>
      <c r="CC149" s="31">
        <v>0</v>
      </c>
      <c r="CD149" s="31">
        <v>0</v>
      </c>
      <c r="CE149" s="36">
        <f aca="true" t="shared" si="32" ref="CE149:CE212">CD149+CC149+CB149+CA149+BZ149+BY149</f>
        <v>0</v>
      </c>
      <c r="CF149" s="31">
        <v>0</v>
      </c>
      <c r="CG149" s="31">
        <v>0</v>
      </c>
      <c r="CH149" s="31">
        <f aca="true" t="shared" si="33" ref="CH149:CH212">CG149+CF149</f>
        <v>0</v>
      </c>
      <c r="CI149" s="31">
        <v>0</v>
      </c>
      <c r="CJ149" s="31">
        <f t="shared" si="23"/>
        <v>0</v>
      </c>
      <c r="CK149" s="50">
        <v>0</v>
      </c>
    </row>
    <row r="150" spans="1:89" ht="27">
      <c r="A150" s="21" t="s">
        <v>268</v>
      </c>
      <c r="B150" s="20" t="s">
        <v>269</v>
      </c>
      <c r="C150" s="31">
        <v>0</v>
      </c>
      <c r="D150" s="31">
        <v>0</v>
      </c>
      <c r="E150" s="26">
        <v>0</v>
      </c>
      <c r="F150" s="26">
        <v>0</v>
      </c>
      <c r="G150" s="26">
        <v>0</v>
      </c>
      <c r="H150" s="26">
        <v>0</v>
      </c>
      <c r="I150" s="31">
        <v>0</v>
      </c>
      <c r="J150" s="26">
        <v>0</v>
      </c>
      <c r="K150" s="26">
        <v>0</v>
      </c>
      <c r="L150" s="26">
        <v>0</v>
      </c>
      <c r="M150" s="36">
        <v>0</v>
      </c>
      <c r="N150" s="26">
        <v>0</v>
      </c>
      <c r="O150" s="26">
        <v>0</v>
      </c>
      <c r="P150" s="26">
        <v>0</v>
      </c>
      <c r="Q150" s="31">
        <v>0</v>
      </c>
      <c r="R150" s="26">
        <v>0</v>
      </c>
      <c r="S150" s="26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f t="shared" si="24"/>
        <v>0</v>
      </c>
      <c r="AO150" s="31">
        <v>0</v>
      </c>
      <c r="AP150" s="31">
        <v>0</v>
      </c>
      <c r="AQ150" s="31">
        <v>0</v>
      </c>
      <c r="AR150" s="31">
        <f t="shared" si="25"/>
        <v>0</v>
      </c>
      <c r="AS150" s="31">
        <v>0</v>
      </c>
      <c r="AT150" s="31">
        <v>0</v>
      </c>
      <c r="AU150" s="31">
        <v>0</v>
      </c>
      <c r="AV150" s="31">
        <v>0</v>
      </c>
      <c r="AW150" s="31">
        <v>0</v>
      </c>
      <c r="AX150" s="31">
        <v>0</v>
      </c>
      <c r="AY150" s="31">
        <v>0</v>
      </c>
      <c r="AZ150" s="31">
        <v>0</v>
      </c>
      <c r="BA150" s="31">
        <v>0</v>
      </c>
      <c r="BB150" s="31">
        <f t="shared" si="26"/>
        <v>0</v>
      </c>
      <c r="BC150" s="31">
        <v>0</v>
      </c>
      <c r="BD150" s="31">
        <v>0</v>
      </c>
      <c r="BE150" s="36">
        <f t="shared" si="27"/>
        <v>0</v>
      </c>
      <c r="BF150" s="31">
        <v>0</v>
      </c>
      <c r="BG150" s="31">
        <v>0</v>
      </c>
      <c r="BH150" s="31">
        <v>0</v>
      </c>
      <c r="BI150" s="31">
        <v>0</v>
      </c>
      <c r="BJ150" s="36">
        <f t="shared" si="28"/>
        <v>0</v>
      </c>
      <c r="BK150" s="31">
        <v>0</v>
      </c>
      <c r="BL150" s="31">
        <v>0</v>
      </c>
      <c r="BM150" s="31">
        <v>0</v>
      </c>
      <c r="BN150" s="36">
        <f t="shared" si="29"/>
        <v>0</v>
      </c>
      <c r="BO150" s="31">
        <v>0</v>
      </c>
      <c r="BP150" s="31">
        <v>0</v>
      </c>
      <c r="BQ150" s="31">
        <v>0</v>
      </c>
      <c r="BR150" s="31">
        <v>0</v>
      </c>
      <c r="BS150" s="31">
        <v>0</v>
      </c>
      <c r="BT150" s="31">
        <v>0</v>
      </c>
      <c r="BU150" s="31">
        <f t="shared" si="30"/>
        <v>0</v>
      </c>
      <c r="BV150" s="31">
        <v>0</v>
      </c>
      <c r="BW150" s="31">
        <v>0</v>
      </c>
      <c r="BX150" s="31">
        <f t="shared" si="31"/>
        <v>0</v>
      </c>
      <c r="BY150" s="31">
        <v>0</v>
      </c>
      <c r="BZ150" s="31">
        <v>0</v>
      </c>
      <c r="CA150" s="31">
        <v>0</v>
      </c>
      <c r="CB150" s="31">
        <v>0</v>
      </c>
      <c r="CC150" s="31">
        <v>1</v>
      </c>
      <c r="CD150" s="31">
        <v>0</v>
      </c>
      <c r="CE150" s="36">
        <f t="shared" si="32"/>
        <v>1</v>
      </c>
      <c r="CF150" s="31">
        <v>0</v>
      </c>
      <c r="CG150" s="31">
        <v>0</v>
      </c>
      <c r="CH150" s="31">
        <f t="shared" si="33"/>
        <v>0</v>
      </c>
      <c r="CI150" s="31">
        <v>0</v>
      </c>
      <c r="CJ150" s="31">
        <f t="shared" si="23"/>
        <v>1</v>
      </c>
      <c r="CK150" s="50">
        <v>1</v>
      </c>
    </row>
    <row r="151" spans="1:89" ht="53.25">
      <c r="A151" s="21" t="s">
        <v>270</v>
      </c>
      <c r="B151" s="20" t="s">
        <v>271</v>
      </c>
      <c r="C151" s="31">
        <v>0</v>
      </c>
      <c r="D151" s="31">
        <v>0</v>
      </c>
      <c r="E151" s="26">
        <v>0</v>
      </c>
      <c r="F151" s="26">
        <v>0</v>
      </c>
      <c r="G151" s="26">
        <v>0</v>
      </c>
      <c r="H151" s="26">
        <v>0</v>
      </c>
      <c r="I151" s="31">
        <v>0</v>
      </c>
      <c r="J151" s="26">
        <v>0</v>
      </c>
      <c r="K151" s="26">
        <v>0</v>
      </c>
      <c r="L151" s="26">
        <v>0</v>
      </c>
      <c r="M151" s="36">
        <v>0</v>
      </c>
      <c r="N151" s="26">
        <v>0</v>
      </c>
      <c r="O151" s="26">
        <v>0</v>
      </c>
      <c r="P151" s="26">
        <v>0</v>
      </c>
      <c r="Q151" s="31">
        <v>0</v>
      </c>
      <c r="R151" s="26">
        <v>0</v>
      </c>
      <c r="S151" s="26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f t="shared" si="24"/>
        <v>0</v>
      </c>
      <c r="AO151" s="31">
        <v>0</v>
      </c>
      <c r="AP151" s="31">
        <v>0</v>
      </c>
      <c r="AQ151" s="31">
        <v>0</v>
      </c>
      <c r="AR151" s="31">
        <f t="shared" si="25"/>
        <v>0</v>
      </c>
      <c r="AS151" s="31">
        <v>0</v>
      </c>
      <c r="AT151" s="31">
        <v>0</v>
      </c>
      <c r="AU151" s="31">
        <v>0</v>
      </c>
      <c r="AV151" s="31">
        <v>0</v>
      </c>
      <c r="AW151" s="31">
        <v>0</v>
      </c>
      <c r="AX151" s="31">
        <v>0</v>
      </c>
      <c r="AY151" s="31">
        <v>0</v>
      </c>
      <c r="AZ151" s="31">
        <v>0</v>
      </c>
      <c r="BA151" s="31">
        <v>0</v>
      </c>
      <c r="BB151" s="31">
        <f t="shared" si="26"/>
        <v>0</v>
      </c>
      <c r="BC151" s="31">
        <v>0</v>
      </c>
      <c r="BD151" s="31">
        <v>0</v>
      </c>
      <c r="BE151" s="36">
        <f t="shared" si="27"/>
        <v>0</v>
      </c>
      <c r="BF151" s="31">
        <v>0</v>
      </c>
      <c r="BG151" s="31">
        <v>0</v>
      </c>
      <c r="BH151" s="31">
        <v>0</v>
      </c>
      <c r="BI151" s="31">
        <v>0</v>
      </c>
      <c r="BJ151" s="36">
        <f t="shared" si="28"/>
        <v>0</v>
      </c>
      <c r="BK151" s="31">
        <v>0</v>
      </c>
      <c r="BL151" s="31">
        <v>0</v>
      </c>
      <c r="BM151" s="31">
        <v>0</v>
      </c>
      <c r="BN151" s="36">
        <f t="shared" si="29"/>
        <v>0</v>
      </c>
      <c r="BO151" s="31">
        <v>0</v>
      </c>
      <c r="BP151" s="31">
        <v>0</v>
      </c>
      <c r="BQ151" s="31">
        <v>0</v>
      </c>
      <c r="BR151" s="31">
        <v>0</v>
      </c>
      <c r="BS151" s="31">
        <v>0</v>
      </c>
      <c r="BT151" s="31">
        <v>0</v>
      </c>
      <c r="BU151" s="31">
        <f t="shared" si="30"/>
        <v>0</v>
      </c>
      <c r="BV151" s="31">
        <v>0</v>
      </c>
      <c r="BW151" s="31">
        <v>0</v>
      </c>
      <c r="BX151" s="31">
        <f t="shared" si="31"/>
        <v>0</v>
      </c>
      <c r="BY151" s="31">
        <v>0</v>
      </c>
      <c r="BZ151" s="31">
        <v>0</v>
      </c>
      <c r="CA151" s="31">
        <v>0</v>
      </c>
      <c r="CB151" s="31">
        <v>0</v>
      </c>
      <c r="CC151" s="31">
        <v>0</v>
      </c>
      <c r="CD151" s="31">
        <v>0</v>
      </c>
      <c r="CE151" s="36">
        <f t="shared" si="32"/>
        <v>0</v>
      </c>
      <c r="CF151" s="31">
        <v>0</v>
      </c>
      <c r="CG151" s="31">
        <v>0</v>
      </c>
      <c r="CH151" s="31">
        <f t="shared" si="33"/>
        <v>0</v>
      </c>
      <c r="CI151" s="31">
        <v>0</v>
      </c>
      <c r="CJ151" s="31">
        <f t="shared" si="23"/>
        <v>0</v>
      </c>
      <c r="CK151" s="50">
        <v>0</v>
      </c>
    </row>
    <row r="152" spans="1:89" ht="27">
      <c r="A152" s="21" t="s">
        <v>272</v>
      </c>
      <c r="B152" s="20" t="s">
        <v>273</v>
      </c>
      <c r="C152" s="31">
        <v>7</v>
      </c>
      <c r="D152" s="31">
        <v>1</v>
      </c>
      <c r="E152" s="26">
        <v>0</v>
      </c>
      <c r="F152" s="26">
        <v>0</v>
      </c>
      <c r="G152" s="26">
        <v>0</v>
      </c>
      <c r="H152" s="26">
        <v>1</v>
      </c>
      <c r="I152" s="31">
        <v>1</v>
      </c>
      <c r="J152" s="26">
        <v>0</v>
      </c>
      <c r="K152" s="26">
        <v>0</v>
      </c>
      <c r="L152" s="26">
        <v>0</v>
      </c>
      <c r="M152" s="36">
        <v>0</v>
      </c>
      <c r="N152" s="26">
        <v>0</v>
      </c>
      <c r="O152" s="26">
        <v>0</v>
      </c>
      <c r="P152" s="26">
        <v>0</v>
      </c>
      <c r="Q152" s="31">
        <v>0</v>
      </c>
      <c r="R152" s="26">
        <v>0</v>
      </c>
      <c r="S152" s="26">
        <v>0</v>
      </c>
      <c r="T152" s="31">
        <v>0</v>
      </c>
      <c r="U152" s="31">
        <v>0</v>
      </c>
      <c r="V152" s="31">
        <v>1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f t="shared" si="24"/>
        <v>1</v>
      </c>
      <c r="AO152" s="31">
        <v>0</v>
      </c>
      <c r="AP152" s="31">
        <v>0</v>
      </c>
      <c r="AQ152" s="31">
        <v>0</v>
      </c>
      <c r="AR152" s="31">
        <f t="shared" si="25"/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1</v>
      </c>
      <c r="AX152" s="31">
        <v>0</v>
      </c>
      <c r="AY152" s="31">
        <v>0</v>
      </c>
      <c r="AZ152" s="31">
        <v>0</v>
      </c>
      <c r="BA152" s="31">
        <v>0</v>
      </c>
      <c r="BB152" s="31">
        <f t="shared" si="26"/>
        <v>1</v>
      </c>
      <c r="BC152" s="31">
        <v>0</v>
      </c>
      <c r="BD152" s="31">
        <v>0</v>
      </c>
      <c r="BE152" s="36">
        <f t="shared" si="27"/>
        <v>0</v>
      </c>
      <c r="BF152" s="31">
        <v>0</v>
      </c>
      <c r="BG152" s="31">
        <v>0</v>
      </c>
      <c r="BH152" s="31">
        <v>0</v>
      </c>
      <c r="BI152" s="31">
        <v>0</v>
      </c>
      <c r="BJ152" s="36">
        <f t="shared" si="28"/>
        <v>0</v>
      </c>
      <c r="BK152" s="31">
        <v>0</v>
      </c>
      <c r="BL152" s="31">
        <v>0</v>
      </c>
      <c r="BM152" s="31">
        <v>0</v>
      </c>
      <c r="BN152" s="36">
        <f t="shared" si="29"/>
        <v>0</v>
      </c>
      <c r="BO152" s="31">
        <v>0</v>
      </c>
      <c r="BP152" s="31">
        <v>1</v>
      </c>
      <c r="BQ152" s="31">
        <v>0</v>
      </c>
      <c r="BR152" s="31">
        <v>0</v>
      </c>
      <c r="BS152" s="31">
        <v>0</v>
      </c>
      <c r="BT152" s="31">
        <v>1</v>
      </c>
      <c r="BU152" s="31">
        <f t="shared" si="30"/>
        <v>2</v>
      </c>
      <c r="BV152" s="31">
        <v>0</v>
      </c>
      <c r="BW152" s="31">
        <v>0</v>
      </c>
      <c r="BX152" s="31">
        <f t="shared" si="31"/>
        <v>0</v>
      </c>
      <c r="BY152" s="31">
        <v>0</v>
      </c>
      <c r="BZ152" s="31">
        <v>0</v>
      </c>
      <c r="CA152" s="31">
        <v>0</v>
      </c>
      <c r="CB152" s="31">
        <v>0</v>
      </c>
      <c r="CC152" s="31">
        <v>0</v>
      </c>
      <c r="CD152" s="31">
        <v>0</v>
      </c>
      <c r="CE152" s="36">
        <f t="shared" si="32"/>
        <v>0</v>
      </c>
      <c r="CF152" s="31">
        <v>0</v>
      </c>
      <c r="CG152" s="31">
        <v>0</v>
      </c>
      <c r="CH152" s="31">
        <f t="shared" si="33"/>
        <v>0</v>
      </c>
      <c r="CI152" s="31">
        <v>0</v>
      </c>
      <c r="CJ152" s="31">
        <f t="shared" si="23"/>
        <v>13</v>
      </c>
      <c r="CK152" s="50">
        <v>13</v>
      </c>
    </row>
    <row r="153" spans="1:89" ht="27">
      <c r="A153" s="21" t="s">
        <v>274</v>
      </c>
      <c r="B153" s="20" t="s">
        <v>275</v>
      </c>
      <c r="C153" s="31">
        <v>0</v>
      </c>
      <c r="D153" s="31">
        <v>0</v>
      </c>
      <c r="E153" s="26">
        <v>0</v>
      </c>
      <c r="F153" s="26">
        <v>0</v>
      </c>
      <c r="G153" s="26">
        <v>0</v>
      </c>
      <c r="H153" s="26">
        <v>0</v>
      </c>
      <c r="I153" s="31">
        <v>0</v>
      </c>
      <c r="J153" s="26">
        <v>0</v>
      </c>
      <c r="K153" s="26">
        <v>0</v>
      </c>
      <c r="L153" s="26">
        <v>0</v>
      </c>
      <c r="M153" s="36">
        <v>0</v>
      </c>
      <c r="N153" s="26">
        <v>0</v>
      </c>
      <c r="O153" s="26">
        <v>0</v>
      </c>
      <c r="P153" s="26">
        <v>0</v>
      </c>
      <c r="Q153" s="31">
        <v>0</v>
      </c>
      <c r="R153" s="26">
        <v>0</v>
      </c>
      <c r="S153" s="26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f t="shared" si="24"/>
        <v>0</v>
      </c>
      <c r="AO153" s="31">
        <v>0</v>
      </c>
      <c r="AP153" s="31">
        <v>0</v>
      </c>
      <c r="AQ153" s="31">
        <v>0</v>
      </c>
      <c r="AR153" s="31">
        <f t="shared" si="25"/>
        <v>0</v>
      </c>
      <c r="AS153" s="31">
        <v>0</v>
      </c>
      <c r="AT153" s="31">
        <v>0</v>
      </c>
      <c r="AU153" s="31">
        <v>0</v>
      </c>
      <c r="AV153" s="31">
        <v>0</v>
      </c>
      <c r="AW153" s="31">
        <v>0</v>
      </c>
      <c r="AX153" s="31">
        <v>0</v>
      </c>
      <c r="AY153" s="31">
        <v>0</v>
      </c>
      <c r="AZ153" s="31">
        <v>0</v>
      </c>
      <c r="BA153" s="31">
        <v>0</v>
      </c>
      <c r="BB153" s="31">
        <f t="shared" si="26"/>
        <v>0</v>
      </c>
      <c r="BC153" s="31">
        <v>0</v>
      </c>
      <c r="BD153" s="31">
        <v>0</v>
      </c>
      <c r="BE153" s="36">
        <f t="shared" si="27"/>
        <v>0</v>
      </c>
      <c r="BF153" s="31">
        <v>0</v>
      </c>
      <c r="BG153" s="31">
        <v>0</v>
      </c>
      <c r="BH153" s="31">
        <v>0</v>
      </c>
      <c r="BI153" s="31">
        <v>0</v>
      </c>
      <c r="BJ153" s="36">
        <f t="shared" si="28"/>
        <v>0</v>
      </c>
      <c r="BK153" s="31">
        <v>0</v>
      </c>
      <c r="BL153" s="31">
        <v>0</v>
      </c>
      <c r="BM153" s="31">
        <v>0</v>
      </c>
      <c r="BN153" s="36">
        <f t="shared" si="29"/>
        <v>0</v>
      </c>
      <c r="BO153" s="31">
        <v>0</v>
      </c>
      <c r="BP153" s="31">
        <v>0</v>
      </c>
      <c r="BQ153" s="31">
        <v>0</v>
      </c>
      <c r="BR153" s="31">
        <v>0</v>
      </c>
      <c r="BS153" s="31">
        <v>0</v>
      </c>
      <c r="BT153" s="31">
        <v>0</v>
      </c>
      <c r="BU153" s="31">
        <f t="shared" si="30"/>
        <v>0</v>
      </c>
      <c r="BV153" s="31">
        <v>0</v>
      </c>
      <c r="BW153" s="31">
        <v>0</v>
      </c>
      <c r="BX153" s="31">
        <f t="shared" si="31"/>
        <v>0</v>
      </c>
      <c r="BY153" s="31">
        <v>0</v>
      </c>
      <c r="BZ153" s="31">
        <v>0</v>
      </c>
      <c r="CA153" s="31">
        <v>0</v>
      </c>
      <c r="CB153" s="31">
        <v>0</v>
      </c>
      <c r="CC153" s="31">
        <v>0</v>
      </c>
      <c r="CD153" s="31">
        <v>0</v>
      </c>
      <c r="CE153" s="36">
        <f t="shared" si="32"/>
        <v>0</v>
      </c>
      <c r="CF153" s="31">
        <v>0</v>
      </c>
      <c r="CG153" s="31">
        <v>0</v>
      </c>
      <c r="CH153" s="31">
        <f t="shared" si="33"/>
        <v>0</v>
      </c>
      <c r="CI153" s="31">
        <v>0</v>
      </c>
      <c r="CJ153" s="31">
        <f t="shared" si="23"/>
        <v>0</v>
      </c>
      <c r="CK153" s="50">
        <v>0</v>
      </c>
    </row>
    <row r="154" spans="1:89" ht="27">
      <c r="A154" s="21" t="s">
        <v>276</v>
      </c>
      <c r="B154" s="20" t="s">
        <v>277</v>
      </c>
      <c r="C154" s="31">
        <v>0</v>
      </c>
      <c r="D154" s="31">
        <v>0</v>
      </c>
      <c r="E154" s="26">
        <v>0</v>
      </c>
      <c r="F154" s="26">
        <v>0</v>
      </c>
      <c r="G154" s="26">
        <v>0</v>
      </c>
      <c r="H154" s="26">
        <v>0</v>
      </c>
      <c r="I154" s="31">
        <v>0</v>
      </c>
      <c r="J154" s="26">
        <v>0</v>
      </c>
      <c r="K154" s="26">
        <v>0</v>
      </c>
      <c r="L154" s="26">
        <v>0</v>
      </c>
      <c r="M154" s="36">
        <v>0</v>
      </c>
      <c r="N154" s="26">
        <v>0</v>
      </c>
      <c r="O154" s="26">
        <v>0</v>
      </c>
      <c r="P154" s="26">
        <v>0</v>
      </c>
      <c r="Q154" s="31">
        <v>0</v>
      </c>
      <c r="R154" s="26">
        <v>0</v>
      </c>
      <c r="S154" s="26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f t="shared" si="24"/>
        <v>0</v>
      </c>
      <c r="AO154" s="31">
        <v>0</v>
      </c>
      <c r="AP154" s="31">
        <v>0</v>
      </c>
      <c r="AQ154" s="31">
        <v>0</v>
      </c>
      <c r="AR154" s="31">
        <f t="shared" si="25"/>
        <v>0</v>
      </c>
      <c r="AS154" s="31">
        <v>0</v>
      </c>
      <c r="AT154" s="31">
        <v>0</v>
      </c>
      <c r="AU154" s="31">
        <v>0</v>
      </c>
      <c r="AV154" s="31">
        <v>0</v>
      </c>
      <c r="AW154" s="31">
        <v>0</v>
      </c>
      <c r="AX154" s="31">
        <v>0</v>
      </c>
      <c r="AY154" s="31">
        <v>0</v>
      </c>
      <c r="AZ154" s="31">
        <v>0</v>
      </c>
      <c r="BA154" s="31">
        <v>0</v>
      </c>
      <c r="BB154" s="31">
        <f t="shared" si="26"/>
        <v>0</v>
      </c>
      <c r="BC154" s="31">
        <v>0</v>
      </c>
      <c r="BD154" s="31">
        <v>0</v>
      </c>
      <c r="BE154" s="36">
        <f t="shared" si="27"/>
        <v>0</v>
      </c>
      <c r="BF154" s="31">
        <v>0</v>
      </c>
      <c r="BG154" s="31">
        <v>0</v>
      </c>
      <c r="BH154" s="31">
        <v>0</v>
      </c>
      <c r="BI154" s="31">
        <v>0</v>
      </c>
      <c r="BJ154" s="36">
        <f t="shared" si="28"/>
        <v>0</v>
      </c>
      <c r="BK154" s="31">
        <v>0</v>
      </c>
      <c r="BL154" s="31">
        <v>0</v>
      </c>
      <c r="BM154" s="31">
        <v>0</v>
      </c>
      <c r="BN154" s="36">
        <f t="shared" si="29"/>
        <v>0</v>
      </c>
      <c r="BO154" s="31">
        <v>0</v>
      </c>
      <c r="BP154" s="31">
        <v>0</v>
      </c>
      <c r="BQ154" s="31">
        <v>0</v>
      </c>
      <c r="BR154" s="31">
        <v>0</v>
      </c>
      <c r="BS154" s="31">
        <v>0</v>
      </c>
      <c r="BT154" s="31">
        <v>0</v>
      </c>
      <c r="BU154" s="31">
        <f t="shared" si="30"/>
        <v>0</v>
      </c>
      <c r="BV154" s="31">
        <v>0</v>
      </c>
      <c r="BW154" s="31">
        <v>0</v>
      </c>
      <c r="BX154" s="31">
        <f t="shared" si="31"/>
        <v>0</v>
      </c>
      <c r="BY154" s="31">
        <v>0</v>
      </c>
      <c r="BZ154" s="31">
        <v>0</v>
      </c>
      <c r="CA154" s="31">
        <v>0</v>
      </c>
      <c r="CB154" s="31">
        <v>0</v>
      </c>
      <c r="CC154" s="31">
        <v>0</v>
      </c>
      <c r="CD154" s="31">
        <v>0</v>
      </c>
      <c r="CE154" s="36">
        <f t="shared" si="32"/>
        <v>0</v>
      </c>
      <c r="CF154" s="31">
        <v>0</v>
      </c>
      <c r="CG154" s="31">
        <v>0</v>
      </c>
      <c r="CH154" s="31">
        <f t="shared" si="33"/>
        <v>0</v>
      </c>
      <c r="CI154" s="31">
        <v>0</v>
      </c>
      <c r="CJ154" s="31">
        <f t="shared" si="23"/>
        <v>0</v>
      </c>
      <c r="CK154" s="50">
        <v>0</v>
      </c>
    </row>
    <row r="155" spans="1:89" ht="27">
      <c r="A155" s="21" t="s">
        <v>278</v>
      </c>
      <c r="B155" s="20" t="s">
        <v>279</v>
      </c>
      <c r="C155" s="31">
        <v>0</v>
      </c>
      <c r="D155" s="31">
        <v>0</v>
      </c>
      <c r="E155" s="26">
        <v>0</v>
      </c>
      <c r="F155" s="26">
        <v>0</v>
      </c>
      <c r="G155" s="26">
        <v>0</v>
      </c>
      <c r="H155" s="26">
        <v>0</v>
      </c>
      <c r="I155" s="31">
        <v>0</v>
      </c>
      <c r="J155" s="26">
        <v>0</v>
      </c>
      <c r="K155" s="26">
        <v>0</v>
      </c>
      <c r="L155" s="26">
        <v>0</v>
      </c>
      <c r="M155" s="36">
        <v>0</v>
      </c>
      <c r="N155" s="26">
        <v>0</v>
      </c>
      <c r="O155" s="26">
        <v>0</v>
      </c>
      <c r="P155" s="26">
        <v>0</v>
      </c>
      <c r="Q155" s="31">
        <v>0</v>
      </c>
      <c r="R155" s="26">
        <v>0</v>
      </c>
      <c r="S155" s="26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0</v>
      </c>
      <c r="AL155" s="31">
        <v>0</v>
      </c>
      <c r="AM155" s="31">
        <v>0</v>
      </c>
      <c r="AN155" s="31">
        <f t="shared" si="24"/>
        <v>0</v>
      </c>
      <c r="AO155" s="31">
        <v>0</v>
      </c>
      <c r="AP155" s="31">
        <v>0</v>
      </c>
      <c r="AQ155" s="31">
        <v>0</v>
      </c>
      <c r="AR155" s="31">
        <f t="shared" si="25"/>
        <v>0</v>
      </c>
      <c r="AS155" s="31">
        <v>0</v>
      </c>
      <c r="AT155" s="31">
        <v>0</v>
      </c>
      <c r="AU155" s="31">
        <v>0</v>
      </c>
      <c r="AV155" s="31">
        <v>0</v>
      </c>
      <c r="AW155" s="31">
        <v>0</v>
      </c>
      <c r="AX155" s="31">
        <v>0</v>
      </c>
      <c r="AY155" s="31">
        <v>0</v>
      </c>
      <c r="AZ155" s="31">
        <v>0</v>
      </c>
      <c r="BA155" s="31">
        <v>0</v>
      </c>
      <c r="BB155" s="31">
        <f t="shared" si="26"/>
        <v>0</v>
      </c>
      <c r="BC155" s="31">
        <v>0</v>
      </c>
      <c r="BD155" s="31">
        <v>0</v>
      </c>
      <c r="BE155" s="36">
        <f t="shared" si="27"/>
        <v>0</v>
      </c>
      <c r="BF155" s="31">
        <v>0</v>
      </c>
      <c r="BG155" s="31">
        <v>0</v>
      </c>
      <c r="BH155" s="31">
        <v>0</v>
      </c>
      <c r="BI155" s="31">
        <v>0</v>
      </c>
      <c r="BJ155" s="36">
        <f t="shared" si="28"/>
        <v>0</v>
      </c>
      <c r="BK155" s="31">
        <v>0</v>
      </c>
      <c r="BL155" s="31">
        <v>0</v>
      </c>
      <c r="BM155" s="31">
        <v>0</v>
      </c>
      <c r="BN155" s="36">
        <f t="shared" si="29"/>
        <v>0</v>
      </c>
      <c r="BO155" s="31">
        <v>0</v>
      </c>
      <c r="BP155" s="31">
        <v>0</v>
      </c>
      <c r="BQ155" s="31">
        <v>0</v>
      </c>
      <c r="BR155" s="31">
        <v>0</v>
      </c>
      <c r="BS155" s="31">
        <v>0</v>
      </c>
      <c r="BT155" s="31">
        <v>0</v>
      </c>
      <c r="BU155" s="31">
        <f t="shared" si="30"/>
        <v>0</v>
      </c>
      <c r="BV155" s="31">
        <v>0</v>
      </c>
      <c r="BW155" s="31">
        <v>0</v>
      </c>
      <c r="BX155" s="31">
        <f t="shared" si="31"/>
        <v>0</v>
      </c>
      <c r="BY155" s="31">
        <v>0</v>
      </c>
      <c r="BZ155" s="31">
        <v>0</v>
      </c>
      <c r="CA155" s="31">
        <v>0</v>
      </c>
      <c r="CB155" s="31">
        <v>0</v>
      </c>
      <c r="CC155" s="31">
        <v>0</v>
      </c>
      <c r="CD155" s="31">
        <v>0</v>
      </c>
      <c r="CE155" s="36">
        <f t="shared" si="32"/>
        <v>0</v>
      </c>
      <c r="CF155" s="31">
        <v>0</v>
      </c>
      <c r="CG155" s="31">
        <v>0</v>
      </c>
      <c r="CH155" s="31">
        <f t="shared" si="33"/>
        <v>0</v>
      </c>
      <c r="CI155" s="31">
        <v>0</v>
      </c>
      <c r="CJ155" s="31">
        <f t="shared" si="23"/>
        <v>0</v>
      </c>
      <c r="CK155" s="50">
        <v>0</v>
      </c>
    </row>
    <row r="156" spans="1:89" ht="27">
      <c r="A156" s="21" t="s">
        <v>280</v>
      </c>
      <c r="B156" s="20" t="s">
        <v>281</v>
      </c>
      <c r="C156" s="31">
        <v>1</v>
      </c>
      <c r="D156" s="31">
        <v>0</v>
      </c>
      <c r="E156" s="26">
        <v>0</v>
      </c>
      <c r="F156" s="26">
        <v>0</v>
      </c>
      <c r="G156" s="26">
        <v>0</v>
      </c>
      <c r="H156" s="26">
        <v>0</v>
      </c>
      <c r="I156" s="31">
        <v>0</v>
      </c>
      <c r="J156" s="26">
        <v>0</v>
      </c>
      <c r="K156" s="26">
        <v>0</v>
      </c>
      <c r="L156" s="26">
        <v>0</v>
      </c>
      <c r="M156" s="36">
        <v>0</v>
      </c>
      <c r="N156" s="26">
        <v>0</v>
      </c>
      <c r="O156" s="26">
        <v>0</v>
      </c>
      <c r="P156" s="26">
        <v>0</v>
      </c>
      <c r="Q156" s="31">
        <v>0</v>
      </c>
      <c r="R156" s="26">
        <v>0</v>
      </c>
      <c r="S156" s="26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f t="shared" si="24"/>
        <v>0</v>
      </c>
      <c r="AO156" s="31">
        <v>0</v>
      </c>
      <c r="AP156" s="31">
        <v>0</v>
      </c>
      <c r="AQ156" s="31">
        <v>0</v>
      </c>
      <c r="AR156" s="31">
        <f t="shared" si="25"/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0</v>
      </c>
      <c r="BB156" s="31">
        <f t="shared" si="26"/>
        <v>0</v>
      </c>
      <c r="BC156" s="31">
        <v>0</v>
      </c>
      <c r="BD156" s="31">
        <v>0</v>
      </c>
      <c r="BE156" s="36">
        <f t="shared" si="27"/>
        <v>0</v>
      </c>
      <c r="BF156" s="31">
        <v>0</v>
      </c>
      <c r="BG156" s="31">
        <v>0</v>
      </c>
      <c r="BH156" s="31">
        <v>0</v>
      </c>
      <c r="BI156" s="31">
        <v>0</v>
      </c>
      <c r="BJ156" s="36">
        <f t="shared" si="28"/>
        <v>0</v>
      </c>
      <c r="BK156" s="31">
        <v>0</v>
      </c>
      <c r="BL156" s="31">
        <v>0</v>
      </c>
      <c r="BM156" s="31">
        <v>0</v>
      </c>
      <c r="BN156" s="36">
        <f t="shared" si="29"/>
        <v>0</v>
      </c>
      <c r="BO156" s="31">
        <v>0</v>
      </c>
      <c r="BP156" s="31">
        <v>0</v>
      </c>
      <c r="BQ156" s="31">
        <v>0</v>
      </c>
      <c r="BR156" s="31">
        <v>0</v>
      </c>
      <c r="BS156" s="31">
        <v>0</v>
      </c>
      <c r="BT156" s="31">
        <v>0</v>
      </c>
      <c r="BU156" s="31">
        <f t="shared" si="30"/>
        <v>0</v>
      </c>
      <c r="BV156" s="31">
        <v>0</v>
      </c>
      <c r="BW156" s="31">
        <v>0</v>
      </c>
      <c r="BX156" s="31">
        <f t="shared" si="31"/>
        <v>0</v>
      </c>
      <c r="BY156" s="31">
        <v>0</v>
      </c>
      <c r="BZ156" s="31">
        <v>0</v>
      </c>
      <c r="CA156" s="31">
        <v>0</v>
      </c>
      <c r="CB156" s="31">
        <v>0</v>
      </c>
      <c r="CC156" s="31">
        <v>0</v>
      </c>
      <c r="CD156" s="31">
        <v>0</v>
      </c>
      <c r="CE156" s="36">
        <f t="shared" si="32"/>
        <v>0</v>
      </c>
      <c r="CF156" s="31">
        <v>0</v>
      </c>
      <c r="CG156" s="31">
        <v>0</v>
      </c>
      <c r="CH156" s="31">
        <f t="shared" si="33"/>
        <v>0</v>
      </c>
      <c r="CI156" s="31">
        <v>0</v>
      </c>
      <c r="CJ156" s="31">
        <f t="shared" si="23"/>
        <v>1</v>
      </c>
      <c r="CK156" s="50">
        <v>1</v>
      </c>
    </row>
    <row r="157" spans="1:89" ht="39.75">
      <c r="A157" s="21" t="s">
        <v>282</v>
      </c>
      <c r="B157" s="20" t="s">
        <v>283</v>
      </c>
      <c r="C157" s="31">
        <v>0</v>
      </c>
      <c r="D157" s="31">
        <v>0</v>
      </c>
      <c r="E157" s="26">
        <v>0</v>
      </c>
      <c r="F157" s="26">
        <v>0</v>
      </c>
      <c r="G157" s="26">
        <v>0</v>
      </c>
      <c r="H157" s="26">
        <v>0</v>
      </c>
      <c r="I157" s="31">
        <v>0</v>
      </c>
      <c r="J157" s="26">
        <v>0</v>
      </c>
      <c r="K157" s="26">
        <v>0</v>
      </c>
      <c r="L157" s="26">
        <v>0</v>
      </c>
      <c r="M157" s="36">
        <v>0</v>
      </c>
      <c r="N157" s="26">
        <v>0</v>
      </c>
      <c r="O157" s="26">
        <v>0</v>
      </c>
      <c r="P157" s="26">
        <v>0</v>
      </c>
      <c r="Q157" s="31">
        <v>0</v>
      </c>
      <c r="R157" s="26">
        <v>0</v>
      </c>
      <c r="S157" s="26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0</v>
      </c>
      <c r="AN157" s="31">
        <f t="shared" si="24"/>
        <v>0</v>
      </c>
      <c r="AO157" s="31">
        <v>0</v>
      </c>
      <c r="AP157" s="31">
        <v>0</v>
      </c>
      <c r="AQ157" s="31">
        <v>0</v>
      </c>
      <c r="AR157" s="31">
        <f t="shared" si="25"/>
        <v>0</v>
      </c>
      <c r="AS157" s="31">
        <v>0</v>
      </c>
      <c r="AT157" s="31">
        <v>0</v>
      </c>
      <c r="AU157" s="31">
        <v>0</v>
      </c>
      <c r="AV157" s="31">
        <v>0</v>
      </c>
      <c r="AW157" s="31">
        <v>0</v>
      </c>
      <c r="AX157" s="31">
        <v>0</v>
      </c>
      <c r="AY157" s="31">
        <v>0</v>
      </c>
      <c r="AZ157" s="31">
        <v>0</v>
      </c>
      <c r="BA157" s="31">
        <v>0</v>
      </c>
      <c r="BB157" s="31">
        <f t="shared" si="26"/>
        <v>0</v>
      </c>
      <c r="BC157" s="31">
        <v>0</v>
      </c>
      <c r="BD157" s="31">
        <v>0</v>
      </c>
      <c r="BE157" s="36">
        <f t="shared" si="27"/>
        <v>0</v>
      </c>
      <c r="BF157" s="31">
        <v>0</v>
      </c>
      <c r="BG157" s="31">
        <v>0</v>
      </c>
      <c r="BH157" s="31">
        <v>0</v>
      </c>
      <c r="BI157" s="31">
        <v>0</v>
      </c>
      <c r="BJ157" s="36">
        <f t="shared" si="28"/>
        <v>0</v>
      </c>
      <c r="BK157" s="31">
        <v>0</v>
      </c>
      <c r="BL157" s="31">
        <v>0</v>
      </c>
      <c r="BM157" s="31">
        <v>0</v>
      </c>
      <c r="BN157" s="36">
        <f t="shared" si="29"/>
        <v>0</v>
      </c>
      <c r="BO157" s="31">
        <v>0</v>
      </c>
      <c r="BP157" s="31">
        <v>0</v>
      </c>
      <c r="BQ157" s="31">
        <v>0</v>
      </c>
      <c r="BR157" s="31">
        <v>0</v>
      </c>
      <c r="BS157" s="31">
        <v>0</v>
      </c>
      <c r="BT157" s="31">
        <v>0</v>
      </c>
      <c r="BU157" s="31">
        <f t="shared" si="30"/>
        <v>0</v>
      </c>
      <c r="BV157" s="31">
        <v>0</v>
      </c>
      <c r="BW157" s="31">
        <v>0</v>
      </c>
      <c r="BX157" s="31">
        <f t="shared" si="31"/>
        <v>0</v>
      </c>
      <c r="BY157" s="31">
        <v>0</v>
      </c>
      <c r="BZ157" s="31">
        <v>0</v>
      </c>
      <c r="CA157" s="31">
        <v>0</v>
      </c>
      <c r="CB157" s="31">
        <v>0</v>
      </c>
      <c r="CC157" s="31">
        <v>0</v>
      </c>
      <c r="CD157" s="31">
        <v>0</v>
      </c>
      <c r="CE157" s="36">
        <f t="shared" si="32"/>
        <v>0</v>
      </c>
      <c r="CF157" s="31">
        <v>0</v>
      </c>
      <c r="CG157" s="31">
        <v>0</v>
      </c>
      <c r="CH157" s="31">
        <f t="shared" si="33"/>
        <v>0</v>
      </c>
      <c r="CI157" s="31">
        <v>0</v>
      </c>
      <c r="CJ157" s="31">
        <f t="shared" si="23"/>
        <v>0</v>
      </c>
      <c r="CK157" s="50">
        <v>0</v>
      </c>
    </row>
    <row r="158" spans="1:89" ht="27">
      <c r="A158" s="21" t="s">
        <v>284</v>
      </c>
      <c r="B158" s="20" t="s">
        <v>285</v>
      </c>
      <c r="C158" s="31">
        <v>0</v>
      </c>
      <c r="D158" s="31">
        <v>0</v>
      </c>
      <c r="E158" s="26">
        <v>0</v>
      </c>
      <c r="F158" s="26">
        <v>0</v>
      </c>
      <c r="G158" s="26">
        <v>0</v>
      </c>
      <c r="H158" s="26">
        <v>0</v>
      </c>
      <c r="I158" s="31">
        <v>0</v>
      </c>
      <c r="J158" s="26">
        <v>0</v>
      </c>
      <c r="K158" s="26">
        <v>0</v>
      </c>
      <c r="L158" s="26">
        <v>0</v>
      </c>
      <c r="M158" s="36">
        <v>0</v>
      </c>
      <c r="N158" s="26">
        <v>0</v>
      </c>
      <c r="O158" s="26">
        <v>0</v>
      </c>
      <c r="P158" s="26">
        <v>0</v>
      </c>
      <c r="Q158" s="31">
        <v>0</v>
      </c>
      <c r="R158" s="26">
        <v>0</v>
      </c>
      <c r="S158" s="26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f t="shared" si="24"/>
        <v>0</v>
      </c>
      <c r="AO158" s="31">
        <v>0</v>
      </c>
      <c r="AP158" s="31">
        <v>0</v>
      </c>
      <c r="AQ158" s="31">
        <v>0</v>
      </c>
      <c r="AR158" s="31">
        <f t="shared" si="25"/>
        <v>0</v>
      </c>
      <c r="AS158" s="31">
        <v>0</v>
      </c>
      <c r="AT158" s="31">
        <v>0</v>
      </c>
      <c r="AU158" s="31">
        <v>0</v>
      </c>
      <c r="AV158" s="31">
        <v>0</v>
      </c>
      <c r="AW158" s="31">
        <v>0</v>
      </c>
      <c r="AX158" s="31">
        <v>0</v>
      </c>
      <c r="AY158" s="31">
        <v>0</v>
      </c>
      <c r="AZ158" s="31">
        <v>0</v>
      </c>
      <c r="BA158" s="31">
        <v>0</v>
      </c>
      <c r="BB158" s="31">
        <f t="shared" si="26"/>
        <v>0</v>
      </c>
      <c r="BC158" s="31">
        <v>0</v>
      </c>
      <c r="BD158" s="31">
        <v>0</v>
      </c>
      <c r="BE158" s="36">
        <f t="shared" si="27"/>
        <v>0</v>
      </c>
      <c r="BF158" s="31">
        <v>0</v>
      </c>
      <c r="BG158" s="31">
        <v>0</v>
      </c>
      <c r="BH158" s="31">
        <v>0</v>
      </c>
      <c r="BI158" s="31">
        <v>0</v>
      </c>
      <c r="BJ158" s="36">
        <f t="shared" si="28"/>
        <v>0</v>
      </c>
      <c r="BK158" s="31">
        <v>0</v>
      </c>
      <c r="BL158" s="31">
        <v>0</v>
      </c>
      <c r="BM158" s="31">
        <v>0</v>
      </c>
      <c r="BN158" s="36">
        <f t="shared" si="29"/>
        <v>0</v>
      </c>
      <c r="BO158" s="31">
        <v>0</v>
      </c>
      <c r="BP158" s="31">
        <v>0</v>
      </c>
      <c r="BQ158" s="31">
        <v>0</v>
      </c>
      <c r="BR158" s="31">
        <v>0</v>
      </c>
      <c r="BS158" s="31">
        <v>0</v>
      </c>
      <c r="BT158" s="31">
        <v>0</v>
      </c>
      <c r="BU158" s="31">
        <f t="shared" si="30"/>
        <v>0</v>
      </c>
      <c r="BV158" s="31">
        <v>0</v>
      </c>
      <c r="BW158" s="31">
        <v>0</v>
      </c>
      <c r="BX158" s="31">
        <f t="shared" si="31"/>
        <v>0</v>
      </c>
      <c r="BY158" s="31">
        <v>0</v>
      </c>
      <c r="BZ158" s="31">
        <v>0</v>
      </c>
      <c r="CA158" s="31">
        <v>0</v>
      </c>
      <c r="CB158" s="31">
        <v>0</v>
      </c>
      <c r="CC158" s="31">
        <v>0</v>
      </c>
      <c r="CD158" s="31">
        <v>0</v>
      </c>
      <c r="CE158" s="36">
        <f t="shared" si="32"/>
        <v>0</v>
      </c>
      <c r="CF158" s="31">
        <v>0</v>
      </c>
      <c r="CG158" s="31">
        <v>0</v>
      </c>
      <c r="CH158" s="31">
        <f t="shared" si="33"/>
        <v>0</v>
      </c>
      <c r="CI158" s="31">
        <v>0</v>
      </c>
      <c r="CJ158" s="31">
        <f t="shared" si="23"/>
        <v>0</v>
      </c>
      <c r="CK158" s="50">
        <v>0</v>
      </c>
    </row>
    <row r="159" spans="1:89" ht="93">
      <c r="A159" s="21" t="s">
        <v>286</v>
      </c>
      <c r="B159" s="20" t="s">
        <v>287</v>
      </c>
      <c r="C159" s="31">
        <v>0</v>
      </c>
      <c r="D159" s="31">
        <v>0</v>
      </c>
      <c r="E159" s="26">
        <v>0</v>
      </c>
      <c r="F159" s="26">
        <v>0</v>
      </c>
      <c r="G159" s="26">
        <v>0</v>
      </c>
      <c r="H159" s="26">
        <v>0</v>
      </c>
      <c r="I159" s="31">
        <v>0</v>
      </c>
      <c r="J159" s="26">
        <v>0</v>
      </c>
      <c r="K159" s="26">
        <v>0</v>
      </c>
      <c r="L159" s="26">
        <v>0</v>
      </c>
      <c r="M159" s="36">
        <v>0</v>
      </c>
      <c r="N159" s="26">
        <v>0</v>
      </c>
      <c r="O159" s="26">
        <v>0</v>
      </c>
      <c r="P159" s="26">
        <v>0</v>
      </c>
      <c r="Q159" s="31">
        <v>0</v>
      </c>
      <c r="R159" s="26">
        <v>0</v>
      </c>
      <c r="S159" s="26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0</v>
      </c>
      <c r="AK159" s="31">
        <v>0</v>
      </c>
      <c r="AL159" s="31">
        <v>0</v>
      </c>
      <c r="AM159" s="31">
        <v>0</v>
      </c>
      <c r="AN159" s="31">
        <f t="shared" si="24"/>
        <v>0</v>
      </c>
      <c r="AO159" s="31">
        <v>0</v>
      </c>
      <c r="AP159" s="31">
        <v>0</v>
      </c>
      <c r="AQ159" s="31">
        <v>0</v>
      </c>
      <c r="AR159" s="31">
        <f t="shared" si="25"/>
        <v>0</v>
      </c>
      <c r="AS159" s="31">
        <v>0</v>
      </c>
      <c r="AT159" s="31">
        <v>0</v>
      </c>
      <c r="AU159" s="31">
        <v>0</v>
      </c>
      <c r="AV159" s="31">
        <v>0</v>
      </c>
      <c r="AW159" s="31">
        <v>0</v>
      </c>
      <c r="AX159" s="31">
        <v>0</v>
      </c>
      <c r="AY159" s="31">
        <v>0</v>
      </c>
      <c r="AZ159" s="31">
        <v>0</v>
      </c>
      <c r="BA159" s="31">
        <v>0</v>
      </c>
      <c r="BB159" s="31">
        <f t="shared" si="26"/>
        <v>0</v>
      </c>
      <c r="BC159" s="31">
        <v>0</v>
      </c>
      <c r="BD159" s="31">
        <v>0</v>
      </c>
      <c r="BE159" s="36">
        <f t="shared" si="27"/>
        <v>0</v>
      </c>
      <c r="BF159" s="31">
        <v>0</v>
      </c>
      <c r="BG159" s="31">
        <v>0</v>
      </c>
      <c r="BH159" s="31">
        <v>0</v>
      </c>
      <c r="BI159" s="31">
        <v>0</v>
      </c>
      <c r="BJ159" s="36">
        <f t="shared" si="28"/>
        <v>0</v>
      </c>
      <c r="BK159" s="31">
        <v>0</v>
      </c>
      <c r="BL159" s="31">
        <v>0</v>
      </c>
      <c r="BM159" s="31">
        <v>0</v>
      </c>
      <c r="BN159" s="36">
        <f t="shared" si="29"/>
        <v>0</v>
      </c>
      <c r="BO159" s="31">
        <v>0</v>
      </c>
      <c r="BP159" s="31">
        <v>0</v>
      </c>
      <c r="BQ159" s="31">
        <v>0</v>
      </c>
      <c r="BR159" s="31">
        <v>0</v>
      </c>
      <c r="BS159" s="31">
        <v>0</v>
      </c>
      <c r="BT159" s="31">
        <v>0</v>
      </c>
      <c r="BU159" s="31">
        <f t="shared" si="30"/>
        <v>0</v>
      </c>
      <c r="BV159" s="31">
        <v>0</v>
      </c>
      <c r="BW159" s="31">
        <v>0</v>
      </c>
      <c r="BX159" s="31">
        <f t="shared" si="31"/>
        <v>0</v>
      </c>
      <c r="BY159" s="31">
        <v>0</v>
      </c>
      <c r="BZ159" s="31">
        <v>0</v>
      </c>
      <c r="CA159" s="31">
        <v>0</v>
      </c>
      <c r="CB159" s="31">
        <v>0</v>
      </c>
      <c r="CC159" s="31">
        <v>0</v>
      </c>
      <c r="CD159" s="31">
        <v>0</v>
      </c>
      <c r="CE159" s="36">
        <f t="shared" si="32"/>
        <v>0</v>
      </c>
      <c r="CF159" s="31">
        <v>0</v>
      </c>
      <c r="CG159" s="31">
        <v>0</v>
      </c>
      <c r="CH159" s="31">
        <f t="shared" si="33"/>
        <v>0</v>
      </c>
      <c r="CI159" s="31">
        <v>0</v>
      </c>
      <c r="CJ159" s="31">
        <f t="shared" si="23"/>
        <v>0</v>
      </c>
      <c r="CK159" s="50">
        <v>0</v>
      </c>
    </row>
    <row r="160" spans="1:89" ht="28.5" customHeight="1">
      <c r="A160" s="21" t="s">
        <v>288</v>
      </c>
      <c r="B160" s="20" t="s">
        <v>289</v>
      </c>
      <c r="C160" s="31">
        <v>0</v>
      </c>
      <c r="D160" s="31">
        <v>0</v>
      </c>
      <c r="E160" s="26">
        <v>0</v>
      </c>
      <c r="F160" s="26">
        <v>0</v>
      </c>
      <c r="G160" s="26">
        <v>0</v>
      </c>
      <c r="H160" s="26">
        <v>0</v>
      </c>
      <c r="I160" s="31">
        <v>0</v>
      </c>
      <c r="J160" s="26">
        <v>0</v>
      </c>
      <c r="K160" s="26">
        <v>0</v>
      </c>
      <c r="L160" s="26">
        <v>0</v>
      </c>
      <c r="M160" s="36">
        <v>0</v>
      </c>
      <c r="N160" s="26">
        <v>0</v>
      </c>
      <c r="O160" s="26">
        <v>0</v>
      </c>
      <c r="P160" s="26">
        <v>0</v>
      </c>
      <c r="Q160" s="31">
        <v>0</v>
      </c>
      <c r="R160" s="26">
        <v>0</v>
      </c>
      <c r="S160" s="26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f t="shared" si="24"/>
        <v>0</v>
      </c>
      <c r="AO160" s="31">
        <v>0</v>
      </c>
      <c r="AP160" s="31">
        <v>0</v>
      </c>
      <c r="AQ160" s="31">
        <v>0</v>
      </c>
      <c r="AR160" s="31">
        <f t="shared" si="25"/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0</v>
      </c>
      <c r="AY160" s="31">
        <v>0</v>
      </c>
      <c r="AZ160" s="31">
        <v>0</v>
      </c>
      <c r="BA160" s="31">
        <v>0</v>
      </c>
      <c r="BB160" s="31">
        <f t="shared" si="26"/>
        <v>0</v>
      </c>
      <c r="BC160" s="31">
        <v>0</v>
      </c>
      <c r="BD160" s="31">
        <v>0</v>
      </c>
      <c r="BE160" s="36">
        <f t="shared" si="27"/>
        <v>0</v>
      </c>
      <c r="BF160" s="31">
        <v>0</v>
      </c>
      <c r="BG160" s="31">
        <v>0</v>
      </c>
      <c r="BH160" s="31">
        <v>0</v>
      </c>
      <c r="BI160" s="31">
        <v>0</v>
      </c>
      <c r="BJ160" s="36">
        <f t="shared" si="28"/>
        <v>0</v>
      </c>
      <c r="BK160" s="31">
        <v>0</v>
      </c>
      <c r="BL160" s="31">
        <v>0</v>
      </c>
      <c r="BM160" s="31">
        <v>0</v>
      </c>
      <c r="BN160" s="36">
        <f t="shared" si="29"/>
        <v>0</v>
      </c>
      <c r="BO160" s="31">
        <v>0</v>
      </c>
      <c r="BP160" s="31">
        <v>0</v>
      </c>
      <c r="BQ160" s="31">
        <v>0</v>
      </c>
      <c r="BR160" s="31">
        <v>0</v>
      </c>
      <c r="BS160" s="31">
        <v>0</v>
      </c>
      <c r="BT160" s="31">
        <v>0</v>
      </c>
      <c r="BU160" s="31">
        <f t="shared" si="30"/>
        <v>0</v>
      </c>
      <c r="BV160" s="31">
        <v>0</v>
      </c>
      <c r="BW160" s="31">
        <v>0</v>
      </c>
      <c r="BX160" s="31">
        <f t="shared" si="31"/>
        <v>0</v>
      </c>
      <c r="BY160" s="31">
        <v>0</v>
      </c>
      <c r="BZ160" s="31">
        <v>0</v>
      </c>
      <c r="CA160" s="31">
        <v>0</v>
      </c>
      <c r="CB160" s="31">
        <v>0</v>
      </c>
      <c r="CC160" s="31">
        <v>0</v>
      </c>
      <c r="CD160" s="31">
        <v>0</v>
      </c>
      <c r="CE160" s="36">
        <f t="shared" si="32"/>
        <v>0</v>
      </c>
      <c r="CF160" s="31">
        <v>0</v>
      </c>
      <c r="CG160" s="31">
        <v>0</v>
      </c>
      <c r="CH160" s="31">
        <f t="shared" si="33"/>
        <v>0</v>
      </c>
      <c r="CI160" s="31">
        <v>0</v>
      </c>
      <c r="CJ160" s="31">
        <f>CI160+CH160+CE160+BX160+BU160+BN160+BJ160+BE160+BB160+AR160+AN160+T160+Q160+M160+I160+D160+C160</f>
        <v>0</v>
      </c>
      <c r="CK160" s="50">
        <v>0</v>
      </c>
    </row>
    <row r="161" spans="1:89" ht="89.25" customHeight="1">
      <c r="A161" s="21" t="s">
        <v>290</v>
      </c>
      <c r="B161" s="20" t="s">
        <v>291</v>
      </c>
      <c r="C161" s="31">
        <v>0</v>
      </c>
      <c r="D161" s="31">
        <v>0</v>
      </c>
      <c r="E161" s="26">
        <v>0</v>
      </c>
      <c r="F161" s="26">
        <v>0</v>
      </c>
      <c r="G161" s="26">
        <v>0</v>
      </c>
      <c r="H161" s="26">
        <v>0</v>
      </c>
      <c r="I161" s="31">
        <v>0</v>
      </c>
      <c r="J161" s="26">
        <v>0</v>
      </c>
      <c r="K161" s="26">
        <v>0</v>
      </c>
      <c r="L161" s="26">
        <v>0</v>
      </c>
      <c r="M161" s="36">
        <v>0</v>
      </c>
      <c r="N161" s="26">
        <v>0</v>
      </c>
      <c r="O161" s="26">
        <v>0</v>
      </c>
      <c r="P161" s="26">
        <v>0</v>
      </c>
      <c r="Q161" s="31">
        <v>0</v>
      </c>
      <c r="R161" s="26">
        <v>0</v>
      </c>
      <c r="S161" s="26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0</v>
      </c>
      <c r="AN161" s="31">
        <f t="shared" si="24"/>
        <v>0</v>
      </c>
      <c r="AO161" s="31">
        <v>0</v>
      </c>
      <c r="AP161" s="31">
        <v>0</v>
      </c>
      <c r="AQ161" s="31">
        <v>0</v>
      </c>
      <c r="AR161" s="31">
        <f t="shared" si="25"/>
        <v>0</v>
      </c>
      <c r="AS161" s="31">
        <v>0</v>
      </c>
      <c r="AT161" s="31">
        <v>0</v>
      </c>
      <c r="AU161" s="31">
        <v>0</v>
      </c>
      <c r="AV161" s="31">
        <v>0</v>
      </c>
      <c r="AW161" s="31">
        <v>0</v>
      </c>
      <c r="AX161" s="31">
        <v>0</v>
      </c>
      <c r="AY161" s="31">
        <v>0</v>
      </c>
      <c r="AZ161" s="31">
        <v>0</v>
      </c>
      <c r="BA161" s="31">
        <v>0</v>
      </c>
      <c r="BB161" s="31">
        <f t="shared" si="26"/>
        <v>0</v>
      </c>
      <c r="BC161" s="31">
        <v>0</v>
      </c>
      <c r="BD161" s="31">
        <v>0</v>
      </c>
      <c r="BE161" s="36">
        <f t="shared" si="27"/>
        <v>0</v>
      </c>
      <c r="BF161" s="31">
        <v>0</v>
      </c>
      <c r="BG161" s="31">
        <v>0</v>
      </c>
      <c r="BH161" s="31">
        <v>0</v>
      </c>
      <c r="BI161" s="31">
        <v>0</v>
      </c>
      <c r="BJ161" s="36">
        <f t="shared" si="28"/>
        <v>0</v>
      </c>
      <c r="BK161" s="31">
        <v>0</v>
      </c>
      <c r="BL161" s="31">
        <v>0</v>
      </c>
      <c r="BM161" s="31">
        <v>0</v>
      </c>
      <c r="BN161" s="36">
        <f t="shared" si="29"/>
        <v>0</v>
      </c>
      <c r="BO161" s="31">
        <v>0</v>
      </c>
      <c r="BP161" s="31">
        <v>0</v>
      </c>
      <c r="BQ161" s="31">
        <v>0</v>
      </c>
      <c r="BR161" s="31">
        <v>0</v>
      </c>
      <c r="BS161" s="31">
        <v>0</v>
      </c>
      <c r="BT161" s="31">
        <v>0</v>
      </c>
      <c r="BU161" s="31">
        <f t="shared" si="30"/>
        <v>0</v>
      </c>
      <c r="BV161" s="31">
        <v>0</v>
      </c>
      <c r="BW161" s="31">
        <v>0</v>
      </c>
      <c r="BX161" s="31">
        <f t="shared" si="31"/>
        <v>0</v>
      </c>
      <c r="BY161" s="31">
        <v>0</v>
      </c>
      <c r="BZ161" s="31">
        <v>0</v>
      </c>
      <c r="CA161" s="31">
        <v>0</v>
      </c>
      <c r="CB161" s="31">
        <v>0</v>
      </c>
      <c r="CC161" s="31">
        <v>0</v>
      </c>
      <c r="CD161" s="31">
        <v>0</v>
      </c>
      <c r="CE161" s="36">
        <f t="shared" si="32"/>
        <v>0</v>
      </c>
      <c r="CF161" s="31">
        <v>0</v>
      </c>
      <c r="CG161" s="31">
        <v>0</v>
      </c>
      <c r="CH161" s="31">
        <f t="shared" si="33"/>
        <v>0</v>
      </c>
      <c r="CI161" s="31">
        <v>0</v>
      </c>
      <c r="CJ161" s="31">
        <f>CI161+CH161+CE161+BX161+BU161+BN161+BJ161+BE161+BB161+AR161+AN161+T161+Q161+M161+I161+D161+C161</f>
        <v>0</v>
      </c>
      <c r="CK161" s="50">
        <v>0</v>
      </c>
    </row>
    <row r="162" spans="1:89" ht="14.25">
      <c r="A162" s="22" t="s">
        <v>299</v>
      </c>
      <c r="B162" s="20" t="s">
        <v>293</v>
      </c>
      <c r="C162" s="30" t="s">
        <v>299</v>
      </c>
      <c r="D162" s="30" t="s">
        <v>299</v>
      </c>
      <c r="E162" s="20" t="s">
        <v>299</v>
      </c>
      <c r="F162" s="20" t="s">
        <v>299</v>
      </c>
      <c r="G162" s="20" t="s">
        <v>299</v>
      </c>
      <c r="H162" s="20" t="s">
        <v>299</v>
      </c>
      <c r="I162" s="35" t="s">
        <v>299</v>
      </c>
      <c r="J162" s="20" t="s">
        <v>299</v>
      </c>
      <c r="K162" s="20" t="s">
        <v>299</v>
      </c>
      <c r="L162" s="20" t="s">
        <v>299</v>
      </c>
      <c r="M162" s="35" t="s">
        <v>299</v>
      </c>
      <c r="N162" s="20" t="s">
        <v>299</v>
      </c>
      <c r="O162" s="20" t="s">
        <v>299</v>
      </c>
      <c r="P162" s="20" t="s">
        <v>299</v>
      </c>
      <c r="Q162" s="30" t="s">
        <v>299</v>
      </c>
      <c r="R162" s="20" t="s">
        <v>299</v>
      </c>
      <c r="S162" s="20" t="s">
        <v>299</v>
      </c>
      <c r="T162" s="30" t="s">
        <v>299</v>
      </c>
      <c r="U162" s="30" t="s">
        <v>299</v>
      </c>
      <c r="V162" s="30" t="s">
        <v>299</v>
      </c>
      <c r="W162" s="30" t="s">
        <v>299</v>
      </c>
      <c r="X162" s="30" t="s">
        <v>299</v>
      </c>
      <c r="Y162" s="30" t="s">
        <v>299</v>
      </c>
      <c r="Z162" s="30" t="s">
        <v>299</v>
      </c>
      <c r="AA162" s="30" t="s">
        <v>299</v>
      </c>
      <c r="AB162" s="30" t="s">
        <v>299</v>
      </c>
      <c r="AC162" s="30" t="s">
        <v>299</v>
      </c>
      <c r="AD162" s="30" t="s">
        <v>299</v>
      </c>
      <c r="AE162" s="30" t="s">
        <v>299</v>
      </c>
      <c r="AF162" s="30" t="s">
        <v>299</v>
      </c>
      <c r="AG162" s="30" t="s">
        <v>299</v>
      </c>
      <c r="AH162" s="30" t="s">
        <v>299</v>
      </c>
      <c r="AI162" s="30" t="s">
        <v>299</v>
      </c>
      <c r="AJ162" s="30" t="s">
        <v>299</v>
      </c>
      <c r="AK162" s="30" t="s">
        <v>299</v>
      </c>
      <c r="AL162" s="30" t="s">
        <v>299</v>
      </c>
      <c r="AM162" s="30" t="s">
        <v>299</v>
      </c>
      <c r="AN162" s="30" t="s">
        <v>299</v>
      </c>
      <c r="AO162" s="30" t="s">
        <v>299</v>
      </c>
      <c r="AP162" s="30" t="s">
        <v>299</v>
      </c>
      <c r="AQ162" s="30" t="s">
        <v>299</v>
      </c>
      <c r="AR162" s="30" t="s">
        <v>299</v>
      </c>
      <c r="AS162" s="30" t="s">
        <v>299</v>
      </c>
      <c r="AT162" s="30" t="s">
        <v>299</v>
      </c>
      <c r="AU162" s="30" t="s">
        <v>299</v>
      </c>
      <c r="AV162" s="30" t="s">
        <v>299</v>
      </c>
      <c r="AW162" s="30" t="s">
        <v>299</v>
      </c>
      <c r="AX162" s="30" t="s">
        <v>299</v>
      </c>
      <c r="AY162" s="30" t="s">
        <v>299</v>
      </c>
      <c r="AZ162" s="30" t="s">
        <v>299</v>
      </c>
      <c r="BA162" s="30" t="s">
        <v>299</v>
      </c>
      <c r="BB162" s="30" t="s">
        <v>299</v>
      </c>
      <c r="BC162" s="30" t="s">
        <v>299</v>
      </c>
      <c r="BD162" s="30" t="s">
        <v>299</v>
      </c>
      <c r="BE162" s="30" t="s">
        <v>299</v>
      </c>
      <c r="BF162" s="30" t="s">
        <v>299</v>
      </c>
      <c r="BG162" s="30" t="s">
        <v>299</v>
      </c>
      <c r="BH162" s="30" t="s">
        <v>299</v>
      </c>
      <c r="BI162" s="30" t="s">
        <v>299</v>
      </c>
      <c r="BJ162" s="30" t="s">
        <v>299</v>
      </c>
      <c r="BK162" s="30" t="s">
        <v>299</v>
      </c>
      <c r="BL162" s="30" t="s">
        <v>299</v>
      </c>
      <c r="BM162" s="30" t="s">
        <v>299</v>
      </c>
      <c r="BN162" s="30" t="s">
        <v>299</v>
      </c>
      <c r="BO162" s="30" t="s">
        <v>299</v>
      </c>
      <c r="BP162" s="30" t="s">
        <v>299</v>
      </c>
      <c r="BQ162" s="30" t="s">
        <v>299</v>
      </c>
      <c r="BR162" s="30" t="s">
        <v>299</v>
      </c>
      <c r="BS162" s="30" t="s">
        <v>299</v>
      </c>
      <c r="BT162" s="30" t="s">
        <v>299</v>
      </c>
      <c r="BU162" s="30" t="s">
        <v>299</v>
      </c>
      <c r="BV162" s="30" t="s">
        <v>299</v>
      </c>
      <c r="BW162" s="30" t="s">
        <v>299</v>
      </c>
      <c r="BX162" s="30" t="s">
        <v>299</v>
      </c>
      <c r="BY162" s="30" t="s">
        <v>299</v>
      </c>
      <c r="BZ162" s="30" t="s">
        <v>299</v>
      </c>
      <c r="CA162" s="30" t="s">
        <v>299</v>
      </c>
      <c r="CB162" s="30" t="s">
        <v>299</v>
      </c>
      <c r="CC162" s="30" t="s">
        <v>299</v>
      </c>
      <c r="CD162" s="30" t="s">
        <v>299</v>
      </c>
      <c r="CE162" s="30" t="s">
        <v>299</v>
      </c>
      <c r="CF162" s="30" t="s">
        <v>299</v>
      </c>
      <c r="CG162" s="30" t="s">
        <v>299</v>
      </c>
      <c r="CH162" s="30" t="s">
        <v>299</v>
      </c>
      <c r="CI162" s="30" t="s">
        <v>299</v>
      </c>
      <c r="CJ162" s="30" t="s">
        <v>299</v>
      </c>
      <c r="CK162" s="50">
        <v>0</v>
      </c>
    </row>
    <row r="163" spans="1:89" ht="14.25">
      <c r="A163" s="22" t="s">
        <v>299</v>
      </c>
      <c r="B163" s="20" t="s">
        <v>295</v>
      </c>
      <c r="C163" s="30" t="s">
        <v>299</v>
      </c>
      <c r="D163" s="30" t="s">
        <v>299</v>
      </c>
      <c r="E163" s="20" t="s">
        <v>299</v>
      </c>
      <c r="F163" s="20" t="s">
        <v>299</v>
      </c>
      <c r="G163" s="20" t="s">
        <v>299</v>
      </c>
      <c r="H163" s="20" t="s">
        <v>299</v>
      </c>
      <c r="I163" s="35" t="s">
        <v>299</v>
      </c>
      <c r="J163" s="20" t="s">
        <v>299</v>
      </c>
      <c r="K163" s="20" t="s">
        <v>299</v>
      </c>
      <c r="L163" s="20" t="s">
        <v>299</v>
      </c>
      <c r="M163" s="30" t="s">
        <v>299</v>
      </c>
      <c r="N163" s="20" t="s">
        <v>299</v>
      </c>
      <c r="O163" s="20" t="s">
        <v>299</v>
      </c>
      <c r="P163" s="20" t="s">
        <v>299</v>
      </c>
      <c r="Q163" s="30" t="s">
        <v>299</v>
      </c>
      <c r="R163" s="20" t="s">
        <v>299</v>
      </c>
      <c r="S163" s="20" t="s">
        <v>299</v>
      </c>
      <c r="T163" s="30" t="s">
        <v>299</v>
      </c>
      <c r="U163" s="30" t="s">
        <v>299</v>
      </c>
      <c r="V163" s="30" t="s">
        <v>299</v>
      </c>
      <c r="W163" s="30" t="s">
        <v>299</v>
      </c>
      <c r="X163" s="30" t="s">
        <v>299</v>
      </c>
      <c r="Y163" s="30" t="s">
        <v>299</v>
      </c>
      <c r="Z163" s="30" t="s">
        <v>299</v>
      </c>
      <c r="AA163" s="30" t="s">
        <v>299</v>
      </c>
      <c r="AB163" s="30" t="s">
        <v>299</v>
      </c>
      <c r="AC163" s="30" t="s">
        <v>299</v>
      </c>
      <c r="AD163" s="30" t="s">
        <v>299</v>
      </c>
      <c r="AE163" s="30" t="s">
        <v>299</v>
      </c>
      <c r="AF163" s="30" t="s">
        <v>299</v>
      </c>
      <c r="AG163" s="30" t="s">
        <v>299</v>
      </c>
      <c r="AH163" s="30" t="s">
        <v>299</v>
      </c>
      <c r="AI163" s="30" t="s">
        <v>299</v>
      </c>
      <c r="AJ163" s="30" t="s">
        <v>299</v>
      </c>
      <c r="AK163" s="30" t="s">
        <v>299</v>
      </c>
      <c r="AL163" s="30" t="s">
        <v>299</v>
      </c>
      <c r="AM163" s="30" t="s">
        <v>299</v>
      </c>
      <c r="AN163" s="30" t="s">
        <v>299</v>
      </c>
      <c r="AO163" s="30" t="s">
        <v>299</v>
      </c>
      <c r="AP163" s="30" t="s">
        <v>299</v>
      </c>
      <c r="AQ163" s="30" t="s">
        <v>299</v>
      </c>
      <c r="AR163" s="30" t="s">
        <v>299</v>
      </c>
      <c r="AS163" s="30" t="s">
        <v>299</v>
      </c>
      <c r="AT163" s="30" t="s">
        <v>299</v>
      </c>
      <c r="AU163" s="30" t="s">
        <v>299</v>
      </c>
      <c r="AV163" s="30" t="s">
        <v>299</v>
      </c>
      <c r="AW163" s="30" t="s">
        <v>299</v>
      </c>
      <c r="AX163" s="30" t="s">
        <v>299</v>
      </c>
      <c r="AY163" s="30" t="s">
        <v>299</v>
      </c>
      <c r="AZ163" s="30" t="s">
        <v>299</v>
      </c>
      <c r="BA163" s="30" t="s">
        <v>299</v>
      </c>
      <c r="BB163" s="30" t="s">
        <v>299</v>
      </c>
      <c r="BC163" s="30" t="s">
        <v>299</v>
      </c>
      <c r="BD163" s="30" t="s">
        <v>299</v>
      </c>
      <c r="BE163" s="30" t="s">
        <v>299</v>
      </c>
      <c r="BF163" s="30" t="s">
        <v>299</v>
      </c>
      <c r="BG163" s="30" t="s">
        <v>299</v>
      </c>
      <c r="BH163" s="30" t="s">
        <v>299</v>
      </c>
      <c r="BI163" s="30" t="s">
        <v>299</v>
      </c>
      <c r="BJ163" s="30" t="s">
        <v>299</v>
      </c>
      <c r="BK163" s="30" t="s">
        <v>299</v>
      </c>
      <c r="BL163" s="30" t="s">
        <v>299</v>
      </c>
      <c r="BM163" s="30" t="s">
        <v>299</v>
      </c>
      <c r="BN163" s="30" t="s">
        <v>299</v>
      </c>
      <c r="BO163" s="30" t="s">
        <v>299</v>
      </c>
      <c r="BP163" s="30" t="s">
        <v>299</v>
      </c>
      <c r="BQ163" s="30" t="s">
        <v>299</v>
      </c>
      <c r="BR163" s="30" t="s">
        <v>299</v>
      </c>
      <c r="BS163" s="30" t="s">
        <v>299</v>
      </c>
      <c r="BT163" s="30" t="s">
        <v>299</v>
      </c>
      <c r="BU163" s="30" t="s">
        <v>299</v>
      </c>
      <c r="BV163" s="30" t="s">
        <v>299</v>
      </c>
      <c r="BW163" s="30" t="s">
        <v>299</v>
      </c>
      <c r="BX163" s="30" t="s">
        <v>299</v>
      </c>
      <c r="BY163" s="30" t="s">
        <v>299</v>
      </c>
      <c r="BZ163" s="30" t="s">
        <v>299</v>
      </c>
      <c r="CA163" s="30" t="s">
        <v>299</v>
      </c>
      <c r="CB163" s="30" t="s">
        <v>299</v>
      </c>
      <c r="CC163" s="30" t="s">
        <v>299</v>
      </c>
      <c r="CD163" s="30" t="s">
        <v>299</v>
      </c>
      <c r="CE163" s="30" t="s">
        <v>299</v>
      </c>
      <c r="CF163" s="30" t="s">
        <v>299</v>
      </c>
      <c r="CG163" s="30" t="s">
        <v>299</v>
      </c>
      <c r="CH163" s="30" t="s">
        <v>299</v>
      </c>
      <c r="CI163" s="30" t="s">
        <v>299</v>
      </c>
      <c r="CJ163" s="30" t="s">
        <v>299</v>
      </c>
      <c r="CK163" s="50">
        <v>0</v>
      </c>
    </row>
    <row r="164" spans="1:89" ht="14.25">
      <c r="A164" s="19" t="s">
        <v>296</v>
      </c>
      <c r="B164" s="20" t="s">
        <v>297</v>
      </c>
      <c r="C164" s="31">
        <v>238</v>
      </c>
      <c r="D164" s="31">
        <v>44</v>
      </c>
      <c r="E164" s="26">
        <v>8</v>
      </c>
      <c r="F164" s="26">
        <v>0</v>
      </c>
      <c r="G164" s="26">
        <v>0</v>
      </c>
      <c r="H164" s="26">
        <v>6</v>
      </c>
      <c r="I164" s="31">
        <v>14</v>
      </c>
      <c r="J164" s="26">
        <v>0</v>
      </c>
      <c r="K164" s="26">
        <v>0</v>
      </c>
      <c r="L164" s="26">
        <v>2</v>
      </c>
      <c r="M164" s="36">
        <v>2</v>
      </c>
      <c r="N164" s="26">
        <v>10</v>
      </c>
      <c r="O164" s="26">
        <v>2</v>
      </c>
      <c r="P164" s="26">
        <v>0</v>
      </c>
      <c r="Q164" s="31">
        <v>12</v>
      </c>
      <c r="R164" s="26">
        <v>0</v>
      </c>
      <c r="S164" s="26">
        <v>6</v>
      </c>
      <c r="T164" s="31">
        <v>6</v>
      </c>
      <c r="U164" s="31">
        <v>2</v>
      </c>
      <c r="V164" s="31">
        <v>2</v>
      </c>
      <c r="W164" s="31">
        <v>0</v>
      </c>
      <c r="X164" s="31">
        <v>0</v>
      </c>
      <c r="Y164" s="31">
        <v>0</v>
      </c>
      <c r="Z164" s="31">
        <v>2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4</v>
      </c>
      <c r="AL164" s="31">
        <v>0</v>
      </c>
      <c r="AM164" s="31">
        <v>2</v>
      </c>
      <c r="AN164" s="31">
        <f t="shared" si="24"/>
        <v>12</v>
      </c>
      <c r="AO164" s="31">
        <v>0</v>
      </c>
      <c r="AP164" s="31">
        <v>0</v>
      </c>
      <c r="AQ164" s="31">
        <v>0</v>
      </c>
      <c r="AR164" s="31">
        <f t="shared" si="25"/>
        <v>0</v>
      </c>
      <c r="AS164" s="31">
        <v>2</v>
      </c>
      <c r="AT164" s="31">
        <v>4</v>
      </c>
      <c r="AU164" s="31">
        <v>0</v>
      </c>
      <c r="AV164" s="31">
        <v>0</v>
      </c>
      <c r="AW164" s="31">
        <v>4</v>
      </c>
      <c r="AX164" s="31">
        <v>2</v>
      </c>
      <c r="AY164" s="31">
        <v>2</v>
      </c>
      <c r="AZ164" s="31">
        <v>0</v>
      </c>
      <c r="BA164" s="31">
        <v>0</v>
      </c>
      <c r="BB164" s="31">
        <f t="shared" si="26"/>
        <v>14</v>
      </c>
      <c r="BC164" s="31">
        <v>2</v>
      </c>
      <c r="BD164" s="31">
        <v>2</v>
      </c>
      <c r="BE164" s="36">
        <f t="shared" si="27"/>
        <v>4</v>
      </c>
      <c r="BF164" s="31">
        <v>10</v>
      </c>
      <c r="BG164" s="31">
        <v>0</v>
      </c>
      <c r="BH164" s="31">
        <v>0</v>
      </c>
      <c r="BI164" s="31">
        <v>0</v>
      </c>
      <c r="BJ164" s="36">
        <f t="shared" si="28"/>
        <v>10</v>
      </c>
      <c r="BK164" s="31">
        <v>0</v>
      </c>
      <c r="BL164" s="31">
        <v>0</v>
      </c>
      <c r="BM164" s="31">
        <v>0</v>
      </c>
      <c r="BN164" s="36">
        <f t="shared" si="29"/>
        <v>0</v>
      </c>
      <c r="BO164" s="31">
        <v>0</v>
      </c>
      <c r="BP164" s="31">
        <v>2</v>
      </c>
      <c r="BQ164" s="31">
        <v>4</v>
      </c>
      <c r="BR164" s="31">
        <v>0</v>
      </c>
      <c r="BS164" s="31">
        <v>0</v>
      </c>
      <c r="BT164" s="31">
        <v>8</v>
      </c>
      <c r="BU164" s="31">
        <f t="shared" si="30"/>
        <v>14</v>
      </c>
      <c r="BV164" s="31">
        <v>4</v>
      </c>
      <c r="BW164" s="31">
        <v>0</v>
      </c>
      <c r="BX164" s="31">
        <f t="shared" si="31"/>
        <v>4</v>
      </c>
      <c r="BY164" s="31">
        <v>2</v>
      </c>
      <c r="BZ164" s="31">
        <v>0</v>
      </c>
      <c r="CA164" s="31">
        <v>0</v>
      </c>
      <c r="CB164" s="31">
        <v>2</v>
      </c>
      <c r="CC164" s="31">
        <v>2</v>
      </c>
      <c r="CD164" s="31">
        <v>0</v>
      </c>
      <c r="CE164" s="36">
        <f t="shared" si="32"/>
        <v>6</v>
      </c>
      <c r="CF164" s="31">
        <v>2</v>
      </c>
      <c r="CG164" s="31">
        <v>0</v>
      </c>
      <c r="CH164" s="31">
        <f t="shared" si="33"/>
        <v>2</v>
      </c>
      <c r="CI164" s="31">
        <v>0</v>
      </c>
      <c r="CJ164" s="31">
        <f>CI164+CH164+CE164+BX164+BU164+BN164+BJ164+BE164+BB164+AR164+AN164+T164+Q164+M164+I164+D164+C164</f>
        <v>382</v>
      </c>
      <c r="CK164" s="50">
        <v>382</v>
      </c>
    </row>
    <row r="165" spans="1:110" s="12" customFormat="1" ht="14.25">
      <c r="A165" s="1"/>
      <c r="C165" s="2"/>
      <c r="D165" s="2"/>
      <c r="I165" s="27"/>
      <c r="M165" s="27"/>
      <c r="Q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9"/>
      <c r="AO165" s="2"/>
      <c r="AP165" s="2"/>
      <c r="AQ165" s="2"/>
      <c r="AR165" s="29"/>
      <c r="AS165" s="60"/>
      <c r="AT165" s="60"/>
      <c r="AU165" s="60"/>
      <c r="AV165" s="60"/>
      <c r="AW165" s="60"/>
      <c r="AX165" s="60"/>
      <c r="AY165" s="60"/>
      <c r="AZ165" s="60"/>
      <c r="BA165" s="60"/>
      <c r="BB165" s="29"/>
      <c r="BC165" s="2"/>
      <c r="BD165" s="2"/>
      <c r="BE165" s="10"/>
      <c r="BF165" s="2"/>
      <c r="BG165" s="2"/>
      <c r="BH165" s="2"/>
      <c r="BI165" s="2"/>
      <c r="BJ165" s="10"/>
      <c r="BK165" s="2"/>
      <c r="BL165" s="2"/>
      <c r="BM165" s="2"/>
      <c r="BN165" s="10"/>
      <c r="BO165" s="2"/>
      <c r="BP165" s="2"/>
      <c r="BQ165" s="2"/>
      <c r="BR165" s="2"/>
      <c r="BS165" s="2"/>
      <c r="BT165" s="2"/>
      <c r="BU165" s="29"/>
      <c r="BV165" s="2"/>
      <c r="BW165" s="2"/>
      <c r="BX165" s="29"/>
      <c r="BY165" s="60"/>
      <c r="BZ165" s="60"/>
      <c r="CA165" s="60"/>
      <c r="CB165" s="60"/>
      <c r="CC165" s="60"/>
      <c r="CD165" s="60"/>
      <c r="CE165" s="66"/>
      <c r="CF165" s="60"/>
      <c r="CG165" s="60"/>
      <c r="CH165" s="29"/>
      <c r="CI165" s="60"/>
      <c r="CJ165" s="29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</row>
    <row r="166" spans="1:110" s="12" customFormat="1" ht="14.25">
      <c r="A166" s="1"/>
      <c r="C166" s="2"/>
      <c r="D166" s="2"/>
      <c r="I166" s="27"/>
      <c r="M166" s="27"/>
      <c r="Q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9"/>
      <c r="AO166" s="2"/>
      <c r="AP166" s="2"/>
      <c r="AQ166" s="2"/>
      <c r="AR166" s="29"/>
      <c r="AS166" s="60"/>
      <c r="AT166" s="60"/>
      <c r="AU166" s="60"/>
      <c r="AV166" s="60"/>
      <c r="AW166" s="60"/>
      <c r="AX166" s="60"/>
      <c r="AY166" s="60"/>
      <c r="AZ166" s="60"/>
      <c r="BA166" s="60"/>
      <c r="BB166" s="29"/>
      <c r="BC166" s="2"/>
      <c r="BD166" s="2"/>
      <c r="BE166" s="10"/>
      <c r="BF166" s="2"/>
      <c r="BG166" s="2"/>
      <c r="BH166" s="2"/>
      <c r="BI166" s="2"/>
      <c r="BJ166" s="10"/>
      <c r="BK166" s="2"/>
      <c r="BL166" s="2"/>
      <c r="BM166" s="2"/>
      <c r="BN166" s="10"/>
      <c r="BO166" s="2"/>
      <c r="BP166" s="2"/>
      <c r="BQ166" s="2"/>
      <c r="BR166" s="2"/>
      <c r="BS166" s="2"/>
      <c r="BT166" s="2"/>
      <c r="BU166" s="29"/>
      <c r="BV166" s="2"/>
      <c r="BW166" s="2"/>
      <c r="BX166" s="29"/>
      <c r="BY166" s="60"/>
      <c r="BZ166" s="60"/>
      <c r="CA166" s="60"/>
      <c r="CB166" s="60"/>
      <c r="CC166" s="60"/>
      <c r="CD166" s="60"/>
      <c r="CE166" s="66"/>
      <c r="CF166" s="60"/>
      <c r="CG166" s="60"/>
      <c r="CH166" s="29"/>
      <c r="CI166" s="60"/>
      <c r="CJ166" s="29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</row>
    <row r="167" spans="1:110" s="12" customFormat="1" ht="14.25">
      <c r="A167" s="1"/>
      <c r="C167" s="2"/>
      <c r="D167" s="2"/>
      <c r="I167" s="27"/>
      <c r="M167" s="27"/>
      <c r="Q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9"/>
      <c r="AO167" s="2"/>
      <c r="AP167" s="2"/>
      <c r="AQ167" s="2"/>
      <c r="AR167" s="29"/>
      <c r="AS167" s="60"/>
      <c r="AT167" s="60"/>
      <c r="AU167" s="60"/>
      <c r="AV167" s="60"/>
      <c r="AW167" s="60"/>
      <c r="AX167" s="60"/>
      <c r="AY167" s="60"/>
      <c r="AZ167" s="60"/>
      <c r="BA167" s="60"/>
      <c r="BB167" s="29"/>
      <c r="BC167" s="2"/>
      <c r="BD167" s="2"/>
      <c r="BE167" s="10"/>
      <c r="BF167" s="2"/>
      <c r="BG167" s="2"/>
      <c r="BH167" s="2"/>
      <c r="BI167" s="2"/>
      <c r="BJ167" s="10"/>
      <c r="BK167" s="2"/>
      <c r="BL167" s="2"/>
      <c r="BM167" s="2"/>
      <c r="BN167" s="10"/>
      <c r="BO167" s="2"/>
      <c r="BP167" s="2"/>
      <c r="BQ167" s="2"/>
      <c r="BR167" s="2"/>
      <c r="BS167" s="2"/>
      <c r="BT167" s="2"/>
      <c r="BU167" s="29"/>
      <c r="BV167" s="2"/>
      <c r="BW167" s="2"/>
      <c r="BX167" s="29"/>
      <c r="BY167" s="60"/>
      <c r="BZ167" s="60"/>
      <c r="CA167" s="60"/>
      <c r="CB167" s="60"/>
      <c r="CC167" s="60"/>
      <c r="CD167" s="60"/>
      <c r="CE167" s="66"/>
      <c r="CF167" s="60"/>
      <c r="CG167" s="60"/>
      <c r="CH167" s="29"/>
      <c r="CI167" s="60"/>
      <c r="CJ167" s="29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</row>
    <row r="168" spans="1:110" s="12" customFormat="1" ht="14.25">
      <c r="A168" s="1" t="s">
        <v>12</v>
      </c>
      <c r="C168" s="2"/>
      <c r="D168" s="2"/>
      <c r="I168" s="27"/>
      <c r="M168" s="27"/>
      <c r="Q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9"/>
      <c r="AO168" s="2"/>
      <c r="AP168" s="2"/>
      <c r="AQ168" s="2"/>
      <c r="AR168" s="29"/>
      <c r="AS168" s="60"/>
      <c r="AT168" s="60"/>
      <c r="AU168" s="60"/>
      <c r="AV168" s="60"/>
      <c r="AW168" s="60"/>
      <c r="AX168" s="60"/>
      <c r="AY168" s="60"/>
      <c r="AZ168" s="60"/>
      <c r="BA168" s="60"/>
      <c r="BB168" s="29"/>
      <c r="BC168" s="2"/>
      <c r="BD168" s="2"/>
      <c r="BE168" s="10"/>
      <c r="BF168" s="2"/>
      <c r="BG168" s="2"/>
      <c r="BH168" s="2"/>
      <c r="BI168" s="2"/>
      <c r="BJ168" s="10"/>
      <c r="BK168" s="2"/>
      <c r="BL168" s="2"/>
      <c r="BM168" s="2"/>
      <c r="BN168" s="10"/>
      <c r="BO168" s="2"/>
      <c r="BP168" s="2"/>
      <c r="BQ168" s="2"/>
      <c r="BR168" s="2"/>
      <c r="BS168" s="2"/>
      <c r="BT168" s="2"/>
      <c r="BU168" s="29"/>
      <c r="BV168" s="2"/>
      <c r="BW168" s="2"/>
      <c r="BX168" s="29"/>
      <c r="BY168" s="60"/>
      <c r="BZ168" s="60"/>
      <c r="CA168" s="60"/>
      <c r="CB168" s="60"/>
      <c r="CC168" s="60"/>
      <c r="CD168" s="60"/>
      <c r="CE168" s="66"/>
      <c r="CF168" s="60"/>
      <c r="CG168" s="60"/>
      <c r="CH168" s="29"/>
      <c r="CI168" s="60"/>
      <c r="CJ168" s="29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</row>
    <row r="169" spans="1:110" s="12" customFormat="1" ht="14.25">
      <c r="A169" s="1" t="s">
        <v>300</v>
      </c>
      <c r="C169" s="2"/>
      <c r="D169" s="2"/>
      <c r="I169" s="27"/>
      <c r="M169" s="27"/>
      <c r="Q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9"/>
      <c r="AO169" s="2"/>
      <c r="AP169" s="2"/>
      <c r="AQ169" s="2"/>
      <c r="AR169" s="29"/>
      <c r="AS169" s="60"/>
      <c r="AT169" s="60"/>
      <c r="AU169" s="60"/>
      <c r="AV169" s="60"/>
      <c r="AW169" s="60"/>
      <c r="AX169" s="60"/>
      <c r="AY169" s="60"/>
      <c r="AZ169" s="60"/>
      <c r="BA169" s="60"/>
      <c r="BB169" s="29"/>
      <c r="BC169" s="2"/>
      <c r="BD169" s="2"/>
      <c r="BE169" s="10"/>
      <c r="BF169" s="2"/>
      <c r="BG169" s="2"/>
      <c r="BH169" s="2"/>
      <c r="BI169" s="2"/>
      <c r="BJ169" s="10"/>
      <c r="BK169" s="2"/>
      <c r="BL169" s="2"/>
      <c r="BM169" s="2"/>
      <c r="BN169" s="10"/>
      <c r="BO169" s="2"/>
      <c r="BP169" s="2"/>
      <c r="BQ169" s="2"/>
      <c r="BR169" s="2"/>
      <c r="BS169" s="2"/>
      <c r="BT169" s="2"/>
      <c r="BU169" s="29"/>
      <c r="BV169" s="2"/>
      <c r="BW169" s="2"/>
      <c r="BX169" s="29"/>
      <c r="BY169" s="60"/>
      <c r="BZ169" s="60"/>
      <c r="CA169" s="60"/>
      <c r="CB169" s="60"/>
      <c r="CC169" s="60"/>
      <c r="CD169" s="60"/>
      <c r="CE169" s="66"/>
      <c r="CF169" s="60"/>
      <c r="CG169" s="60"/>
      <c r="CH169" s="29"/>
      <c r="CI169" s="60"/>
      <c r="CJ169" s="29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</row>
    <row r="170" spans="1:110" s="13" customFormat="1" ht="66">
      <c r="A170" s="18" t="s">
        <v>14</v>
      </c>
      <c r="B170" s="18" t="s">
        <v>15</v>
      </c>
      <c r="C170" s="55" t="s">
        <v>323</v>
      </c>
      <c r="D170" s="52" t="s">
        <v>16</v>
      </c>
      <c r="E170" s="34" t="s">
        <v>17</v>
      </c>
      <c r="F170" s="34" t="s">
        <v>18</v>
      </c>
      <c r="G170" s="34" t="s">
        <v>19</v>
      </c>
      <c r="H170" s="34" t="s">
        <v>23</v>
      </c>
      <c r="I170" s="54" t="s">
        <v>314</v>
      </c>
      <c r="J170" s="34" t="s">
        <v>20</v>
      </c>
      <c r="K170" s="34" t="s">
        <v>21</v>
      </c>
      <c r="L170" s="34" t="s">
        <v>22</v>
      </c>
      <c r="M170" s="56" t="s">
        <v>315</v>
      </c>
      <c r="N170" s="34" t="s">
        <v>24</v>
      </c>
      <c r="O170" s="34" t="s">
        <v>25</v>
      </c>
      <c r="P170" s="34" t="s">
        <v>26</v>
      </c>
      <c r="Q170" s="55" t="s">
        <v>311</v>
      </c>
      <c r="R170" s="34" t="s">
        <v>27</v>
      </c>
      <c r="S170" s="34" t="s">
        <v>28</v>
      </c>
      <c r="T170" s="55" t="s">
        <v>312</v>
      </c>
      <c r="U170" s="33" t="s">
        <v>29</v>
      </c>
      <c r="V170" s="33" t="s">
        <v>30</v>
      </c>
      <c r="W170" s="33" t="s">
        <v>31</v>
      </c>
      <c r="X170" s="33" t="s">
        <v>33</v>
      </c>
      <c r="Y170" s="33" t="s">
        <v>34</v>
      </c>
      <c r="Z170" s="33" t="s">
        <v>35</v>
      </c>
      <c r="AA170" s="33" t="s">
        <v>36</v>
      </c>
      <c r="AB170" s="33" t="s">
        <v>37</v>
      </c>
      <c r="AC170" s="33" t="s">
        <v>38</v>
      </c>
      <c r="AD170" s="33" t="s">
        <v>39</v>
      </c>
      <c r="AE170" s="33" t="s">
        <v>40</v>
      </c>
      <c r="AF170" s="33" t="s">
        <v>41</v>
      </c>
      <c r="AG170" s="33" t="s">
        <v>42</v>
      </c>
      <c r="AH170" s="33" t="s">
        <v>43</v>
      </c>
      <c r="AI170" s="33" t="s">
        <v>44</v>
      </c>
      <c r="AJ170" s="33" t="s">
        <v>45</v>
      </c>
      <c r="AK170" s="33" t="s">
        <v>63</v>
      </c>
      <c r="AL170" s="33" t="s">
        <v>64</v>
      </c>
      <c r="AM170" s="33" t="s">
        <v>66</v>
      </c>
      <c r="AN170" s="55" t="s">
        <v>306</v>
      </c>
      <c r="AO170" s="33" t="s">
        <v>58</v>
      </c>
      <c r="AP170" s="33" t="s">
        <v>47</v>
      </c>
      <c r="AQ170" s="33" t="s">
        <v>32</v>
      </c>
      <c r="AR170" s="55" t="s">
        <v>305</v>
      </c>
      <c r="AS170" s="33" t="s">
        <v>56</v>
      </c>
      <c r="AT170" s="33" t="s">
        <v>48</v>
      </c>
      <c r="AU170" s="33" t="s">
        <v>49</v>
      </c>
      <c r="AV170" s="33" t="s">
        <v>50</v>
      </c>
      <c r="AW170" s="33" t="s">
        <v>51</v>
      </c>
      <c r="AX170" s="33" t="s">
        <v>52</v>
      </c>
      <c r="AY170" s="33" t="s">
        <v>53</v>
      </c>
      <c r="AZ170" s="33" t="s">
        <v>54</v>
      </c>
      <c r="BA170" s="33" t="s">
        <v>59</v>
      </c>
      <c r="BB170" s="55" t="s">
        <v>307</v>
      </c>
      <c r="BC170" s="33" t="s">
        <v>55</v>
      </c>
      <c r="BD170" s="33" t="s">
        <v>57</v>
      </c>
      <c r="BE170" s="57" t="s">
        <v>308</v>
      </c>
      <c r="BF170" s="33" t="s">
        <v>65</v>
      </c>
      <c r="BG170" s="33" t="s">
        <v>60</v>
      </c>
      <c r="BH170" s="33" t="s">
        <v>61</v>
      </c>
      <c r="BI170" s="33" t="s">
        <v>62</v>
      </c>
      <c r="BJ170" s="58" t="s">
        <v>310</v>
      </c>
      <c r="BK170" s="33" t="s">
        <v>46</v>
      </c>
      <c r="BL170" s="33" t="s">
        <v>67</v>
      </c>
      <c r="BM170" s="33" t="s">
        <v>68</v>
      </c>
      <c r="BN170" s="58" t="s">
        <v>309</v>
      </c>
      <c r="BO170" s="33" t="s">
        <v>69</v>
      </c>
      <c r="BP170" s="33" t="s">
        <v>70</v>
      </c>
      <c r="BQ170" s="33" t="s">
        <v>82</v>
      </c>
      <c r="BR170" s="33" t="s">
        <v>72</v>
      </c>
      <c r="BS170" s="33" t="s">
        <v>83</v>
      </c>
      <c r="BT170" s="33" t="s">
        <v>84</v>
      </c>
      <c r="BU170" s="55" t="s">
        <v>313</v>
      </c>
      <c r="BV170" s="33" t="s">
        <v>85</v>
      </c>
      <c r="BW170" s="33" t="s">
        <v>71</v>
      </c>
      <c r="BX170" s="55" t="s">
        <v>316</v>
      </c>
      <c r="BY170" s="33" t="s">
        <v>77</v>
      </c>
      <c r="BZ170" s="33" t="s">
        <v>75</v>
      </c>
      <c r="CA170" s="33" t="s">
        <v>76</v>
      </c>
      <c r="CB170" s="33" t="s">
        <v>74</v>
      </c>
      <c r="CC170" s="33" t="s">
        <v>80</v>
      </c>
      <c r="CD170" s="33" t="s">
        <v>81</v>
      </c>
      <c r="CE170" s="58" t="s">
        <v>317</v>
      </c>
      <c r="CF170" s="33" t="s">
        <v>73</v>
      </c>
      <c r="CG170" s="33" t="s">
        <v>78</v>
      </c>
      <c r="CH170" s="55" t="s">
        <v>318</v>
      </c>
      <c r="CI170" s="52" t="s">
        <v>79</v>
      </c>
      <c r="CJ170" s="53" t="s">
        <v>324</v>
      </c>
      <c r="CK170" s="45" t="s">
        <v>86</v>
      </c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</row>
    <row r="171" spans="1:110" s="42" customFormat="1" ht="9.75">
      <c r="A171" s="37" t="s">
        <v>87</v>
      </c>
      <c r="B171" s="38" t="s">
        <v>88</v>
      </c>
      <c r="C171" s="39" t="s">
        <v>90</v>
      </c>
      <c r="D171" s="39" t="s">
        <v>89</v>
      </c>
      <c r="E171" s="38" t="s">
        <v>91</v>
      </c>
      <c r="F171" s="38" t="s">
        <v>92</v>
      </c>
      <c r="G171" s="38" t="s">
        <v>93</v>
      </c>
      <c r="H171" s="38" t="s">
        <v>97</v>
      </c>
      <c r="I171" s="40"/>
      <c r="J171" s="38" t="s">
        <v>94</v>
      </c>
      <c r="K171" s="38" t="s">
        <v>95</v>
      </c>
      <c r="L171" s="38" t="s">
        <v>96</v>
      </c>
      <c r="M171" s="41"/>
      <c r="N171" s="38" t="s">
        <v>98</v>
      </c>
      <c r="O171" s="38" t="s">
        <v>99</v>
      </c>
      <c r="P171" s="38" t="s">
        <v>100</v>
      </c>
      <c r="Q171" s="39"/>
      <c r="R171" s="38" t="s">
        <v>101</v>
      </c>
      <c r="S171" s="38" t="s">
        <v>102</v>
      </c>
      <c r="T171" s="39"/>
      <c r="U171" s="39" t="s">
        <v>103</v>
      </c>
      <c r="V171" s="39" t="s">
        <v>104</v>
      </c>
      <c r="W171" s="39" t="s">
        <v>105</v>
      </c>
      <c r="X171" s="39" t="s">
        <v>107</v>
      </c>
      <c r="Y171" s="39" t="s">
        <v>108</v>
      </c>
      <c r="Z171" s="39" t="s">
        <v>109</v>
      </c>
      <c r="AA171" s="39" t="s">
        <v>110</v>
      </c>
      <c r="AB171" s="39" t="s">
        <v>111</v>
      </c>
      <c r="AC171" s="39" t="s">
        <v>112</v>
      </c>
      <c r="AD171" s="39" t="s">
        <v>113</v>
      </c>
      <c r="AE171" s="39" t="s">
        <v>114</v>
      </c>
      <c r="AF171" s="39" t="s">
        <v>115</v>
      </c>
      <c r="AG171" s="39" t="s">
        <v>116</v>
      </c>
      <c r="AH171" s="39" t="s">
        <v>117</v>
      </c>
      <c r="AI171" s="39" t="s">
        <v>118</v>
      </c>
      <c r="AJ171" s="39" t="s">
        <v>119</v>
      </c>
      <c r="AK171" s="39" t="s">
        <v>137</v>
      </c>
      <c r="AL171" s="39" t="s">
        <v>138</v>
      </c>
      <c r="AM171" s="39" t="s">
        <v>140</v>
      </c>
      <c r="AN171" s="39"/>
      <c r="AO171" s="39" t="s">
        <v>132</v>
      </c>
      <c r="AP171" s="39" t="s">
        <v>121</v>
      </c>
      <c r="AQ171" s="39" t="s">
        <v>106</v>
      </c>
      <c r="AR171" s="39"/>
      <c r="AS171" s="39" t="s">
        <v>130</v>
      </c>
      <c r="AT171" s="39" t="s">
        <v>122</v>
      </c>
      <c r="AU171" s="39" t="s">
        <v>123</v>
      </c>
      <c r="AV171" s="39" t="s">
        <v>124</v>
      </c>
      <c r="AW171" s="39" t="s">
        <v>125</v>
      </c>
      <c r="AX171" s="39" t="s">
        <v>126</v>
      </c>
      <c r="AY171" s="39" t="s">
        <v>127</v>
      </c>
      <c r="AZ171" s="39" t="s">
        <v>128</v>
      </c>
      <c r="BA171" s="39" t="s">
        <v>133</v>
      </c>
      <c r="BB171" s="39"/>
      <c r="BC171" s="39" t="s">
        <v>129</v>
      </c>
      <c r="BD171" s="39" t="s">
        <v>131</v>
      </c>
      <c r="BE171" s="47"/>
      <c r="BF171" s="39" t="s">
        <v>139</v>
      </c>
      <c r="BG171" s="39" t="s">
        <v>134</v>
      </c>
      <c r="BH171" s="39" t="s">
        <v>135</v>
      </c>
      <c r="BI171" s="39" t="s">
        <v>136</v>
      </c>
      <c r="BJ171" s="47"/>
      <c r="BK171" s="39" t="s">
        <v>120</v>
      </c>
      <c r="BL171" s="39" t="s">
        <v>141</v>
      </c>
      <c r="BM171" s="39" t="s">
        <v>142</v>
      </c>
      <c r="BN171" s="47"/>
      <c r="BO171" s="39" t="s">
        <v>143</v>
      </c>
      <c r="BP171" s="39" t="s">
        <v>144</v>
      </c>
      <c r="BQ171" s="39" t="s">
        <v>155</v>
      </c>
      <c r="BR171" s="39" t="s">
        <v>146</v>
      </c>
      <c r="BS171" s="39" t="s">
        <v>156</v>
      </c>
      <c r="BT171" s="39" t="s">
        <v>157</v>
      </c>
      <c r="BU171" s="39"/>
      <c r="BV171" s="39" t="s">
        <v>158</v>
      </c>
      <c r="BW171" s="39" t="s">
        <v>145</v>
      </c>
      <c r="BX171" s="39"/>
      <c r="BY171" s="39" t="s">
        <v>150</v>
      </c>
      <c r="BZ171" s="39" t="s">
        <v>148</v>
      </c>
      <c r="CA171" s="39" t="s">
        <v>149</v>
      </c>
      <c r="CB171" s="39" t="s">
        <v>159</v>
      </c>
      <c r="CC171" s="39" t="s">
        <v>153</v>
      </c>
      <c r="CD171" s="39" t="s">
        <v>154</v>
      </c>
      <c r="CE171" s="47"/>
      <c r="CF171" s="39" t="s">
        <v>147</v>
      </c>
      <c r="CG171" s="39" t="s">
        <v>151</v>
      </c>
      <c r="CH171" s="39"/>
      <c r="CI171" s="39" t="s">
        <v>152</v>
      </c>
      <c r="CJ171" s="39"/>
      <c r="CK171" s="48" t="s">
        <v>160</v>
      </c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</row>
    <row r="172" spans="1:89" ht="14.25">
      <c r="A172" s="19" t="s">
        <v>161</v>
      </c>
      <c r="B172" s="20" t="s">
        <v>162</v>
      </c>
      <c r="C172" s="31">
        <v>1263988</v>
      </c>
      <c r="D172" s="31">
        <v>117792</v>
      </c>
      <c r="E172" s="26">
        <v>2758</v>
      </c>
      <c r="F172" s="26">
        <v>623</v>
      </c>
      <c r="G172" s="26">
        <v>38</v>
      </c>
      <c r="H172" s="26">
        <v>177</v>
      </c>
      <c r="I172" s="31">
        <v>3596</v>
      </c>
      <c r="J172" s="26">
        <v>300</v>
      </c>
      <c r="K172" s="26">
        <v>300</v>
      </c>
      <c r="L172" s="26">
        <v>763</v>
      </c>
      <c r="M172" s="36">
        <v>1363</v>
      </c>
      <c r="N172" s="26">
        <v>7648</v>
      </c>
      <c r="O172" s="26">
        <v>75</v>
      </c>
      <c r="P172" s="26">
        <v>519</v>
      </c>
      <c r="Q172" s="31">
        <v>8242</v>
      </c>
      <c r="R172" s="26">
        <v>425</v>
      </c>
      <c r="S172" s="26">
        <v>4397</v>
      </c>
      <c r="T172" s="31">
        <v>4822</v>
      </c>
      <c r="U172" s="31">
        <v>546</v>
      </c>
      <c r="V172" s="31">
        <v>1297</v>
      </c>
      <c r="W172" s="31">
        <v>1208</v>
      </c>
      <c r="X172" s="31">
        <v>197</v>
      </c>
      <c r="Y172" s="31">
        <v>25</v>
      </c>
      <c r="Z172" s="31">
        <v>75</v>
      </c>
      <c r="AA172" s="31">
        <v>589</v>
      </c>
      <c r="AB172" s="31">
        <v>241</v>
      </c>
      <c r="AC172" s="31">
        <v>180</v>
      </c>
      <c r="AD172" s="31">
        <v>572</v>
      </c>
      <c r="AE172" s="31">
        <v>2155</v>
      </c>
      <c r="AF172" s="31">
        <v>113</v>
      </c>
      <c r="AG172" s="31">
        <v>612</v>
      </c>
      <c r="AH172" s="31">
        <v>388</v>
      </c>
      <c r="AI172" s="31">
        <v>75</v>
      </c>
      <c r="AJ172" s="31">
        <v>240</v>
      </c>
      <c r="AK172" s="31">
        <v>235</v>
      </c>
      <c r="AL172" s="31">
        <v>58</v>
      </c>
      <c r="AM172" s="31">
        <v>149</v>
      </c>
      <c r="AN172" s="31">
        <f t="shared" si="24"/>
        <v>8955</v>
      </c>
      <c r="AO172" s="31">
        <v>69</v>
      </c>
      <c r="AP172" s="31">
        <v>135</v>
      </c>
      <c r="AQ172" s="31">
        <v>172</v>
      </c>
      <c r="AR172" s="31">
        <f t="shared" si="25"/>
        <v>376</v>
      </c>
      <c r="AS172" s="31">
        <v>1063</v>
      </c>
      <c r="AT172" s="31">
        <v>87</v>
      </c>
      <c r="AU172" s="31">
        <v>205</v>
      </c>
      <c r="AV172" s="31">
        <v>131</v>
      </c>
      <c r="AW172" s="31">
        <v>158</v>
      </c>
      <c r="AX172" s="31">
        <v>144</v>
      </c>
      <c r="AY172" s="31">
        <v>520</v>
      </c>
      <c r="AZ172" s="31">
        <v>56</v>
      </c>
      <c r="BA172" s="31">
        <v>225</v>
      </c>
      <c r="BB172" s="31">
        <f t="shared" si="26"/>
        <v>2589</v>
      </c>
      <c r="BC172" s="31">
        <v>38</v>
      </c>
      <c r="BD172" s="31">
        <v>1061</v>
      </c>
      <c r="BE172" s="36">
        <f t="shared" si="27"/>
        <v>1099</v>
      </c>
      <c r="BF172" s="31">
        <v>2012</v>
      </c>
      <c r="BG172" s="31">
        <v>11</v>
      </c>
      <c r="BH172" s="31">
        <v>69</v>
      </c>
      <c r="BI172" s="31">
        <v>339</v>
      </c>
      <c r="BJ172" s="36">
        <f t="shared" si="28"/>
        <v>2431</v>
      </c>
      <c r="BK172" s="31">
        <v>440</v>
      </c>
      <c r="BL172" s="31">
        <v>667</v>
      </c>
      <c r="BM172" s="31">
        <v>6894</v>
      </c>
      <c r="BN172" s="36">
        <f t="shared" si="29"/>
        <v>8001</v>
      </c>
      <c r="BO172" s="31">
        <v>3211</v>
      </c>
      <c r="BP172" s="31">
        <v>2123</v>
      </c>
      <c r="BQ172" s="31">
        <v>150</v>
      </c>
      <c r="BR172" s="31">
        <v>2000</v>
      </c>
      <c r="BS172" s="31">
        <v>123</v>
      </c>
      <c r="BT172" s="31">
        <v>243</v>
      </c>
      <c r="BU172" s="31">
        <f t="shared" si="30"/>
        <v>7850</v>
      </c>
      <c r="BV172" s="31">
        <v>22087</v>
      </c>
      <c r="BW172" s="31">
        <v>38</v>
      </c>
      <c r="BX172" s="31">
        <f t="shared" si="31"/>
        <v>22125</v>
      </c>
      <c r="BY172" s="31">
        <v>1225</v>
      </c>
      <c r="BZ172" s="31">
        <v>84</v>
      </c>
      <c r="CA172" s="31">
        <v>500</v>
      </c>
      <c r="CB172" s="31">
        <v>150</v>
      </c>
      <c r="CC172" s="31">
        <v>155</v>
      </c>
      <c r="CD172" s="31">
        <v>42</v>
      </c>
      <c r="CE172" s="36">
        <f t="shared" si="32"/>
        <v>2156</v>
      </c>
      <c r="CF172" s="31">
        <v>575</v>
      </c>
      <c r="CG172" s="31">
        <v>1564</v>
      </c>
      <c r="CH172" s="31">
        <f t="shared" si="33"/>
        <v>2139</v>
      </c>
      <c r="CI172" s="31">
        <v>28</v>
      </c>
      <c r="CJ172" s="31">
        <f aca="true" t="shared" si="34" ref="CJ172:CJ203">CI172+CH172+CE172+BX172+BU172+BN172+BJ172+BE172+BB172+AR172+AN172+T172+Q172+M172+I172+D172+C172</f>
        <v>1457552</v>
      </c>
      <c r="CK172" s="31">
        <v>1457552</v>
      </c>
    </row>
    <row r="173" spans="1:89" ht="30.75" customHeight="1">
      <c r="A173" s="19" t="s">
        <v>163</v>
      </c>
      <c r="B173" s="20"/>
      <c r="C173" s="30"/>
      <c r="D173" s="30"/>
      <c r="E173" s="20"/>
      <c r="F173" s="20"/>
      <c r="G173" s="20"/>
      <c r="H173" s="20"/>
      <c r="I173" s="35"/>
      <c r="J173" s="20"/>
      <c r="K173" s="20"/>
      <c r="L173" s="20"/>
      <c r="M173" s="36"/>
      <c r="N173" s="20"/>
      <c r="O173" s="20"/>
      <c r="P173" s="20"/>
      <c r="Q173" s="30"/>
      <c r="R173" s="20"/>
      <c r="S173" s="2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1">
        <f t="shared" si="24"/>
        <v>0</v>
      </c>
      <c r="AO173" s="30"/>
      <c r="AP173" s="30"/>
      <c r="AQ173" s="30"/>
      <c r="AR173" s="31">
        <f t="shared" si="25"/>
        <v>0</v>
      </c>
      <c r="AS173" s="30"/>
      <c r="AT173" s="30"/>
      <c r="AU173" s="30"/>
      <c r="AV173" s="30"/>
      <c r="AW173" s="30"/>
      <c r="AX173" s="30"/>
      <c r="AY173" s="30"/>
      <c r="AZ173" s="30"/>
      <c r="BA173" s="30"/>
      <c r="BB173" s="31">
        <f t="shared" si="26"/>
        <v>0</v>
      </c>
      <c r="BC173" s="30"/>
      <c r="BD173" s="30"/>
      <c r="BE173" s="36">
        <f t="shared" si="27"/>
        <v>0</v>
      </c>
      <c r="BF173" s="30"/>
      <c r="BG173" s="30"/>
      <c r="BH173" s="30"/>
      <c r="BI173" s="30"/>
      <c r="BJ173" s="36">
        <f t="shared" si="28"/>
        <v>0</v>
      </c>
      <c r="BK173" s="30"/>
      <c r="BL173" s="30"/>
      <c r="BM173" s="30"/>
      <c r="BN173" s="36">
        <f t="shared" si="29"/>
        <v>0</v>
      </c>
      <c r="BO173" s="30"/>
      <c r="BP173" s="30"/>
      <c r="BQ173" s="30"/>
      <c r="BR173" s="30"/>
      <c r="BS173" s="30"/>
      <c r="BT173" s="30"/>
      <c r="BU173" s="31">
        <f t="shared" si="30"/>
        <v>0</v>
      </c>
      <c r="BV173" s="30"/>
      <c r="BW173" s="30"/>
      <c r="BX173" s="31">
        <f t="shared" si="31"/>
        <v>0</v>
      </c>
      <c r="BY173" s="30"/>
      <c r="BZ173" s="30"/>
      <c r="CA173" s="30"/>
      <c r="CB173" s="30"/>
      <c r="CC173" s="30"/>
      <c r="CD173" s="30"/>
      <c r="CE173" s="36">
        <f t="shared" si="32"/>
        <v>0</v>
      </c>
      <c r="CF173" s="30"/>
      <c r="CG173" s="30"/>
      <c r="CH173" s="31">
        <f t="shared" si="33"/>
        <v>0</v>
      </c>
      <c r="CI173" s="30"/>
      <c r="CJ173" s="31">
        <f t="shared" si="34"/>
        <v>0</v>
      </c>
      <c r="CK173" s="30"/>
    </row>
    <row r="174" spans="1:89" ht="79.5">
      <c r="A174" s="21" t="s">
        <v>164</v>
      </c>
      <c r="B174" s="20" t="s">
        <v>165</v>
      </c>
      <c r="C174" s="31">
        <v>5809</v>
      </c>
      <c r="D174" s="31">
        <v>686</v>
      </c>
      <c r="E174" s="26">
        <v>38</v>
      </c>
      <c r="F174" s="26">
        <v>0</v>
      </c>
      <c r="G174" s="26">
        <v>0</v>
      </c>
      <c r="H174" s="26">
        <v>0</v>
      </c>
      <c r="I174" s="31">
        <v>38</v>
      </c>
      <c r="J174" s="26">
        <v>0</v>
      </c>
      <c r="K174" s="26">
        <v>0</v>
      </c>
      <c r="L174" s="26">
        <v>0</v>
      </c>
      <c r="M174" s="36">
        <v>0</v>
      </c>
      <c r="N174" s="26">
        <v>63</v>
      </c>
      <c r="O174" s="26">
        <v>0</v>
      </c>
      <c r="P174" s="26">
        <v>0</v>
      </c>
      <c r="Q174" s="31">
        <v>63</v>
      </c>
      <c r="R174" s="26">
        <v>0</v>
      </c>
      <c r="S174" s="26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0</v>
      </c>
      <c r="AD174" s="31">
        <v>0</v>
      </c>
      <c r="AE174" s="31">
        <v>0</v>
      </c>
      <c r="AF174" s="31">
        <v>0</v>
      </c>
      <c r="AG174" s="31">
        <v>0</v>
      </c>
      <c r="AH174" s="31">
        <v>0</v>
      </c>
      <c r="AI174" s="31">
        <v>0</v>
      </c>
      <c r="AJ174" s="31">
        <v>0</v>
      </c>
      <c r="AK174" s="31">
        <v>0</v>
      </c>
      <c r="AL174" s="31">
        <v>0</v>
      </c>
      <c r="AM174" s="31">
        <v>0</v>
      </c>
      <c r="AN174" s="31">
        <f t="shared" si="24"/>
        <v>0</v>
      </c>
      <c r="AO174" s="31">
        <v>0</v>
      </c>
      <c r="AP174" s="31">
        <v>0</v>
      </c>
      <c r="AQ174" s="31">
        <v>0</v>
      </c>
      <c r="AR174" s="31">
        <f t="shared" si="25"/>
        <v>0</v>
      </c>
      <c r="AS174" s="31">
        <v>0</v>
      </c>
      <c r="AT174" s="31">
        <v>0</v>
      </c>
      <c r="AU174" s="31">
        <v>0</v>
      </c>
      <c r="AV174" s="31">
        <v>0</v>
      </c>
      <c r="AW174" s="31">
        <v>0</v>
      </c>
      <c r="AX174" s="31">
        <v>0</v>
      </c>
      <c r="AY174" s="31">
        <v>0</v>
      </c>
      <c r="AZ174" s="31">
        <v>0</v>
      </c>
      <c r="BA174" s="31">
        <v>0</v>
      </c>
      <c r="BB174" s="31">
        <f t="shared" si="26"/>
        <v>0</v>
      </c>
      <c r="BC174" s="31">
        <v>0</v>
      </c>
      <c r="BD174" s="31">
        <v>0</v>
      </c>
      <c r="BE174" s="36">
        <f t="shared" si="27"/>
        <v>0</v>
      </c>
      <c r="BF174" s="31">
        <v>300</v>
      </c>
      <c r="BG174" s="31">
        <v>0</v>
      </c>
      <c r="BH174" s="31">
        <v>0</v>
      </c>
      <c r="BI174" s="31">
        <v>0</v>
      </c>
      <c r="BJ174" s="36">
        <f t="shared" si="28"/>
        <v>300</v>
      </c>
      <c r="BK174" s="31">
        <v>0</v>
      </c>
      <c r="BL174" s="31">
        <v>0</v>
      </c>
      <c r="BM174" s="31">
        <v>0</v>
      </c>
      <c r="BN174" s="36">
        <f t="shared" si="29"/>
        <v>0</v>
      </c>
      <c r="BO174" s="31">
        <v>0</v>
      </c>
      <c r="BP174" s="31">
        <v>0</v>
      </c>
      <c r="BQ174" s="31">
        <v>0</v>
      </c>
      <c r="BR174" s="31">
        <v>0</v>
      </c>
      <c r="BS174" s="31">
        <v>0</v>
      </c>
      <c r="BT174" s="31">
        <v>0</v>
      </c>
      <c r="BU174" s="31">
        <f t="shared" si="30"/>
        <v>0</v>
      </c>
      <c r="BV174" s="31">
        <v>0</v>
      </c>
      <c r="BW174" s="31">
        <v>0</v>
      </c>
      <c r="BX174" s="31">
        <f t="shared" si="31"/>
        <v>0</v>
      </c>
      <c r="BY174" s="31">
        <v>75</v>
      </c>
      <c r="BZ174" s="31">
        <v>0</v>
      </c>
      <c r="CA174" s="31">
        <v>0</v>
      </c>
      <c r="CB174" s="31">
        <v>0</v>
      </c>
      <c r="CC174" s="31">
        <v>0</v>
      </c>
      <c r="CD174" s="31">
        <v>0</v>
      </c>
      <c r="CE174" s="36">
        <f t="shared" si="32"/>
        <v>75</v>
      </c>
      <c r="CF174" s="31">
        <v>75</v>
      </c>
      <c r="CG174" s="31">
        <v>0</v>
      </c>
      <c r="CH174" s="31">
        <f t="shared" si="33"/>
        <v>75</v>
      </c>
      <c r="CI174" s="31">
        <v>0</v>
      </c>
      <c r="CJ174" s="31">
        <f t="shared" si="34"/>
        <v>7046</v>
      </c>
      <c r="CK174" s="31">
        <v>7046</v>
      </c>
    </row>
    <row r="175" spans="1:89" ht="27">
      <c r="A175" s="21" t="s">
        <v>166</v>
      </c>
      <c r="B175" s="20" t="s">
        <v>167</v>
      </c>
      <c r="C175" s="31">
        <v>1075</v>
      </c>
      <c r="D175" s="31">
        <v>658</v>
      </c>
      <c r="E175" s="26">
        <v>0</v>
      </c>
      <c r="F175" s="26">
        <v>0</v>
      </c>
      <c r="G175" s="26">
        <v>0</v>
      </c>
      <c r="H175" s="26">
        <v>0</v>
      </c>
      <c r="I175" s="31">
        <v>0</v>
      </c>
      <c r="J175" s="26">
        <v>0</v>
      </c>
      <c r="K175" s="26">
        <v>0</v>
      </c>
      <c r="L175" s="26">
        <v>0</v>
      </c>
      <c r="M175" s="36">
        <v>0</v>
      </c>
      <c r="N175" s="26">
        <v>0</v>
      </c>
      <c r="O175" s="26">
        <v>0</v>
      </c>
      <c r="P175" s="26">
        <v>0</v>
      </c>
      <c r="Q175" s="31">
        <v>0</v>
      </c>
      <c r="R175" s="26">
        <v>0</v>
      </c>
      <c r="S175" s="26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0</v>
      </c>
      <c r="AI175" s="31">
        <v>0</v>
      </c>
      <c r="AJ175" s="31">
        <v>0</v>
      </c>
      <c r="AK175" s="31">
        <v>0</v>
      </c>
      <c r="AL175" s="31">
        <v>0</v>
      </c>
      <c r="AM175" s="31">
        <v>0</v>
      </c>
      <c r="AN175" s="31">
        <f t="shared" si="24"/>
        <v>0</v>
      </c>
      <c r="AO175" s="31">
        <v>0</v>
      </c>
      <c r="AP175" s="31">
        <v>0</v>
      </c>
      <c r="AQ175" s="31">
        <v>0</v>
      </c>
      <c r="AR175" s="31">
        <f t="shared" si="25"/>
        <v>0</v>
      </c>
      <c r="AS175" s="31">
        <v>0</v>
      </c>
      <c r="AT175" s="31">
        <v>0</v>
      </c>
      <c r="AU175" s="31">
        <v>0</v>
      </c>
      <c r="AV175" s="31">
        <v>0</v>
      </c>
      <c r="AW175" s="31">
        <v>0</v>
      </c>
      <c r="AX175" s="31">
        <v>0</v>
      </c>
      <c r="AY175" s="31">
        <v>0</v>
      </c>
      <c r="AZ175" s="31">
        <v>0</v>
      </c>
      <c r="BA175" s="31">
        <v>0</v>
      </c>
      <c r="BB175" s="31">
        <f t="shared" si="26"/>
        <v>0</v>
      </c>
      <c r="BC175" s="31">
        <v>0</v>
      </c>
      <c r="BD175" s="31">
        <v>0</v>
      </c>
      <c r="BE175" s="36">
        <f t="shared" si="27"/>
        <v>0</v>
      </c>
      <c r="BF175" s="31">
        <v>0</v>
      </c>
      <c r="BG175" s="31">
        <v>0</v>
      </c>
      <c r="BH175" s="31">
        <v>0</v>
      </c>
      <c r="BI175" s="31">
        <v>0</v>
      </c>
      <c r="BJ175" s="36">
        <f t="shared" si="28"/>
        <v>0</v>
      </c>
      <c r="BK175" s="31">
        <v>0</v>
      </c>
      <c r="BL175" s="31">
        <v>0</v>
      </c>
      <c r="BM175" s="31">
        <v>0</v>
      </c>
      <c r="BN175" s="36">
        <f t="shared" si="29"/>
        <v>0</v>
      </c>
      <c r="BO175" s="31">
        <v>0</v>
      </c>
      <c r="BP175" s="31">
        <v>0</v>
      </c>
      <c r="BQ175" s="31">
        <v>0</v>
      </c>
      <c r="BR175" s="31">
        <v>0</v>
      </c>
      <c r="BS175" s="31">
        <v>0</v>
      </c>
      <c r="BT175" s="31">
        <v>56</v>
      </c>
      <c r="BU175" s="31">
        <f t="shared" si="30"/>
        <v>56</v>
      </c>
      <c r="BV175" s="31">
        <v>0</v>
      </c>
      <c r="BW175" s="31">
        <v>0</v>
      </c>
      <c r="BX175" s="31">
        <f t="shared" si="31"/>
        <v>0</v>
      </c>
      <c r="BY175" s="31">
        <v>0</v>
      </c>
      <c r="BZ175" s="31">
        <v>0</v>
      </c>
      <c r="CA175" s="31">
        <v>0</v>
      </c>
      <c r="CB175" s="31">
        <v>0</v>
      </c>
      <c r="CC175" s="31">
        <v>0</v>
      </c>
      <c r="CD175" s="31">
        <v>0</v>
      </c>
      <c r="CE175" s="36">
        <f t="shared" si="32"/>
        <v>0</v>
      </c>
      <c r="CF175" s="31">
        <v>0</v>
      </c>
      <c r="CG175" s="31">
        <v>0</v>
      </c>
      <c r="CH175" s="31">
        <f t="shared" si="33"/>
        <v>0</v>
      </c>
      <c r="CI175" s="31">
        <v>28</v>
      </c>
      <c r="CJ175" s="31">
        <f t="shared" si="34"/>
        <v>1817</v>
      </c>
      <c r="CK175" s="31">
        <v>1817</v>
      </c>
    </row>
    <row r="176" spans="1:89" ht="27">
      <c r="A176" s="21" t="s">
        <v>168</v>
      </c>
      <c r="B176" s="20" t="s">
        <v>169</v>
      </c>
      <c r="C176" s="31">
        <v>33741</v>
      </c>
      <c r="D176" s="31">
        <v>5841</v>
      </c>
      <c r="E176" s="26">
        <v>205</v>
      </c>
      <c r="F176" s="26">
        <v>0</v>
      </c>
      <c r="G176" s="26">
        <v>0</v>
      </c>
      <c r="H176" s="26">
        <v>175</v>
      </c>
      <c r="I176" s="31">
        <v>380</v>
      </c>
      <c r="J176" s="26">
        <v>0</v>
      </c>
      <c r="K176" s="26">
        <v>0</v>
      </c>
      <c r="L176" s="26">
        <v>0</v>
      </c>
      <c r="M176" s="36">
        <v>0</v>
      </c>
      <c r="N176" s="26">
        <v>379</v>
      </c>
      <c r="O176" s="26">
        <v>75</v>
      </c>
      <c r="P176" s="26">
        <v>0</v>
      </c>
      <c r="Q176" s="31">
        <v>454</v>
      </c>
      <c r="R176" s="26">
        <v>0</v>
      </c>
      <c r="S176" s="26">
        <v>163</v>
      </c>
      <c r="T176" s="31">
        <v>163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375</v>
      </c>
      <c r="AI176" s="31">
        <v>75</v>
      </c>
      <c r="AJ176" s="31">
        <v>0</v>
      </c>
      <c r="AK176" s="31">
        <v>119</v>
      </c>
      <c r="AL176" s="31">
        <v>0</v>
      </c>
      <c r="AM176" s="31">
        <v>138</v>
      </c>
      <c r="AN176" s="31">
        <f t="shared" si="24"/>
        <v>707</v>
      </c>
      <c r="AO176" s="31">
        <v>0</v>
      </c>
      <c r="AP176" s="31">
        <v>0</v>
      </c>
      <c r="AQ176" s="31">
        <v>0</v>
      </c>
      <c r="AR176" s="31">
        <f t="shared" si="25"/>
        <v>0</v>
      </c>
      <c r="AS176" s="31">
        <v>75</v>
      </c>
      <c r="AT176" s="31">
        <v>81</v>
      </c>
      <c r="AU176" s="31">
        <v>0</v>
      </c>
      <c r="AV176" s="31">
        <v>0</v>
      </c>
      <c r="AW176" s="31">
        <v>31</v>
      </c>
      <c r="AX176" s="31">
        <v>0</v>
      </c>
      <c r="AY176" s="31">
        <v>0</v>
      </c>
      <c r="AZ176" s="31">
        <v>0</v>
      </c>
      <c r="BA176" s="31">
        <v>0</v>
      </c>
      <c r="BB176" s="31">
        <f t="shared" si="26"/>
        <v>187</v>
      </c>
      <c r="BC176" s="31">
        <v>38</v>
      </c>
      <c r="BD176" s="31">
        <v>350</v>
      </c>
      <c r="BE176" s="36">
        <f t="shared" si="27"/>
        <v>388</v>
      </c>
      <c r="BF176" s="31">
        <v>425</v>
      </c>
      <c r="BG176" s="31">
        <v>0</v>
      </c>
      <c r="BH176" s="31">
        <v>69</v>
      </c>
      <c r="BI176" s="31">
        <v>0</v>
      </c>
      <c r="BJ176" s="36">
        <f t="shared" si="28"/>
        <v>494</v>
      </c>
      <c r="BK176" s="31">
        <v>0</v>
      </c>
      <c r="BL176" s="31">
        <v>0</v>
      </c>
      <c r="BM176" s="31">
        <v>0</v>
      </c>
      <c r="BN176" s="36">
        <f t="shared" si="29"/>
        <v>0</v>
      </c>
      <c r="BO176" s="31">
        <v>0</v>
      </c>
      <c r="BP176" s="31">
        <v>0</v>
      </c>
      <c r="BQ176" s="31">
        <v>0</v>
      </c>
      <c r="BR176" s="31">
        <v>0</v>
      </c>
      <c r="BS176" s="31">
        <v>0</v>
      </c>
      <c r="BT176" s="31">
        <v>0</v>
      </c>
      <c r="BU176" s="31">
        <f t="shared" si="30"/>
        <v>0</v>
      </c>
      <c r="BV176" s="31">
        <v>150</v>
      </c>
      <c r="BW176" s="31">
        <v>0</v>
      </c>
      <c r="BX176" s="31">
        <f t="shared" si="31"/>
        <v>150</v>
      </c>
      <c r="BY176" s="31">
        <v>0</v>
      </c>
      <c r="BZ176" s="31">
        <v>0</v>
      </c>
      <c r="CA176" s="31">
        <v>0</v>
      </c>
      <c r="CB176" s="31">
        <v>0</v>
      </c>
      <c r="CC176" s="31">
        <v>0</v>
      </c>
      <c r="CD176" s="31">
        <v>0</v>
      </c>
      <c r="CE176" s="36">
        <f t="shared" si="32"/>
        <v>0</v>
      </c>
      <c r="CF176" s="31">
        <v>0</v>
      </c>
      <c r="CG176" s="31">
        <v>0</v>
      </c>
      <c r="CH176" s="31">
        <f t="shared" si="33"/>
        <v>0</v>
      </c>
      <c r="CI176" s="31">
        <v>0</v>
      </c>
      <c r="CJ176" s="31">
        <f t="shared" si="34"/>
        <v>42505</v>
      </c>
      <c r="CK176" s="31">
        <v>42505</v>
      </c>
    </row>
    <row r="177" spans="1:89" ht="27">
      <c r="A177" s="21" t="s">
        <v>170</v>
      </c>
      <c r="B177" s="20" t="s">
        <v>171</v>
      </c>
      <c r="C177" s="31">
        <v>2856</v>
      </c>
      <c r="D177" s="31">
        <v>270</v>
      </c>
      <c r="E177" s="26">
        <v>0</v>
      </c>
      <c r="F177" s="26">
        <v>0</v>
      </c>
      <c r="G177" s="26">
        <v>0</v>
      </c>
      <c r="H177" s="26">
        <v>0</v>
      </c>
      <c r="I177" s="31">
        <v>0</v>
      </c>
      <c r="J177" s="26">
        <v>0</v>
      </c>
      <c r="K177" s="26">
        <v>0</v>
      </c>
      <c r="L177" s="26">
        <v>0</v>
      </c>
      <c r="M177" s="36">
        <v>0</v>
      </c>
      <c r="N177" s="26">
        <v>0</v>
      </c>
      <c r="O177" s="26">
        <v>0</v>
      </c>
      <c r="P177" s="26">
        <v>0</v>
      </c>
      <c r="Q177" s="31">
        <v>0</v>
      </c>
      <c r="R177" s="26">
        <v>0</v>
      </c>
      <c r="S177" s="26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0</v>
      </c>
      <c r="AI177" s="31">
        <v>0</v>
      </c>
      <c r="AJ177" s="31">
        <v>0</v>
      </c>
      <c r="AK177" s="31">
        <v>0</v>
      </c>
      <c r="AL177" s="31">
        <v>0</v>
      </c>
      <c r="AM177" s="31">
        <v>0</v>
      </c>
      <c r="AN177" s="31">
        <f t="shared" si="24"/>
        <v>0</v>
      </c>
      <c r="AO177" s="31">
        <v>0</v>
      </c>
      <c r="AP177" s="31">
        <v>0</v>
      </c>
      <c r="AQ177" s="31">
        <v>0</v>
      </c>
      <c r="AR177" s="31">
        <f t="shared" si="25"/>
        <v>0</v>
      </c>
      <c r="AS177" s="31">
        <v>0</v>
      </c>
      <c r="AT177" s="31">
        <v>0</v>
      </c>
      <c r="AU177" s="31">
        <v>0</v>
      </c>
      <c r="AV177" s="31">
        <v>0</v>
      </c>
      <c r="AW177" s="31">
        <v>0</v>
      </c>
      <c r="AX177" s="31">
        <v>0</v>
      </c>
      <c r="AY177" s="31">
        <v>0</v>
      </c>
      <c r="AZ177" s="31">
        <v>0</v>
      </c>
      <c r="BA177" s="31">
        <v>0</v>
      </c>
      <c r="BB177" s="31">
        <f t="shared" si="26"/>
        <v>0</v>
      </c>
      <c r="BC177" s="31">
        <v>0</v>
      </c>
      <c r="BD177" s="31">
        <v>0</v>
      </c>
      <c r="BE177" s="36">
        <f t="shared" si="27"/>
        <v>0</v>
      </c>
      <c r="BF177" s="31">
        <v>0</v>
      </c>
      <c r="BG177" s="31">
        <v>0</v>
      </c>
      <c r="BH177" s="31">
        <v>0</v>
      </c>
      <c r="BI177" s="31">
        <v>0</v>
      </c>
      <c r="BJ177" s="36">
        <f t="shared" si="28"/>
        <v>0</v>
      </c>
      <c r="BK177" s="31">
        <v>0</v>
      </c>
      <c r="BL177" s="31">
        <v>0</v>
      </c>
      <c r="BM177" s="31">
        <v>0</v>
      </c>
      <c r="BN177" s="36">
        <f t="shared" si="29"/>
        <v>0</v>
      </c>
      <c r="BO177" s="31">
        <v>0</v>
      </c>
      <c r="BP177" s="31">
        <v>0</v>
      </c>
      <c r="BQ177" s="31">
        <v>0</v>
      </c>
      <c r="BR177" s="31">
        <v>0</v>
      </c>
      <c r="BS177" s="31">
        <v>0</v>
      </c>
      <c r="BT177" s="31">
        <v>0</v>
      </c>
      <c r="BU177" s="31">
        <f t="shared" si="30"/>
        <v>0</v>
      </c>
      <c r="BV177" s="31">
        <v>0</v>
      </c>
      <c r="BW177" s="31">
        <v>0</v>
      </c>
      <c r="BX177" s="31">
        <f t="shared" si="31"/>
        <v>0</v>
      </c>
      <c r="BY177" s="31">
        <v>0</v>
      </c>
      <c r="BZ177" s="31">
        <v>0</v>
      </c>
      <c r="CA177" s="31">
        <v>0</v>
      </c>
      <c r="CB177" s="31">
        <v>0</v>
      </c>
      <c r="CC177" s="31">
        <v>0</v>
      </c>
      <c r="CD177" s="31">
        <v>0</v>
      </c>
      <c r="CE177" s="36">
        <f t="shared" si="32"/>
        <v>0</v>
      </c>
      <c r="CF177" s="31">
        <v>0</v>
      </c>
      <c r="CG177" s="31">
        <v>0</v>
      </c>
      <c r="CH177" s="31">
        <f t="shared" si="33"/>
        <v>0</v>
      </c>
      <c r="CI177" s="31">
        <v>0</v>
      </c>
      <c r="CJ177" s="31">
        <f t="shared" si="34"/>
        <v>3126</v>
      </c>
      <c r="CK177" s="31">
        <v>3126</v>
      </c>
    </row>
    <row r="178" spans="1:89" ht="53.25">
      <c r="A178" s="21" t="s">
        <v>172</v>
      </c>
      <c r="B178" s="20" t="s">
        <v>173</v>
      </c>
      <c r="C178" s="31">
        <v>140</v>
      </c>
      <c r="D178" s="31">
        <v>0</v>
      </c>
      <c r="E178" s="26">
        <v>18</v>
      </c>
      <c r="F178" s="26">
        <v>0</v>
      </c>
      <c r="G178" s="26">
        <v>0</v>
      </c>
      <c r="H178" s="26">
        <v>0</v>
      </c>
      <c r="I178" s="31">
        <v>18</v>
      </c>
      <c r="J178" s="26">
        <v>0</v>
      </c>
      <c r="K178" s="26">
        <v>0</v>
      </c>
      <c r="L178" s="26">
        <v>0</v>
      </c>
      <c r="M178" s="36">
        <v>0</v>
      </c>
      <c r="N178" s="26">
        <v>0</v>
      </c>
      <c r="O178" s="26">
        <v>0</v>
      </c>
      <c r="P178" s="26">
        <v>0</v>
      </c>
      <c r="Q178" s="31">
        <v>0</v>
      </c>
      <c r="R178" s="26">
        <v>0</v>
      </c>
      <c r="S178" s="26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0</v>
      </c>
      <c r="AN178" s="31">
        <f t="shared" si="24"/>
        <v>0</v>
      </c>
      <c r="AO178" s="31">
        <v>0</v>
      </c>
      <c r="AP178" s="31">
        <v>0</v>
      </c>
      <c r="AQ178" s="31">
        <v>0</v>
      </c>
      <c r="AR178" s="31">
        <f t="shared" si="25"/>
        <v>0</v>
      </c>
      <c r="AS178" s="31">
        <v>0</v>
      </c>
      <c r="AT178" s="31">
        <v>0</v>
      </c>
      <c r="AU178" s="31">
        <v>0</v>
      </c>
      <c r="AV178" s="31">
        <v>0</v>
      </c>
      <c r="AW178" s="31">
        <v>0</v>
      </c>
      <c r="AX178" s="31">
        <v>0</v>
      </c>
      <c r="AY178" s="31">
        <v>0</v>
      </c>
      <c r="AZ178" s="31">
        <v>0</v>
      </c>
      <c r="BA178" s="31">
        <v>0</v>
      </c>
      <c r="BB178" s="31">
        <f t="shared" si="26"/>
        <v>0</v>
      </c>
      <c r="BC178" s="31">
        <v>0</v>
      </c>
      <c r="BD178" s="31">
        <v>0</v>
      </c>
      <c r="BE178" s="36">
        <f t="shared" si="27"/>
        <v>0</v>
      </c>
      <c r="BF178" s="31">
        <v>0</v>
      </c>
      <c r="BG178" s="31">
        <v>0</v>
      </c>
      <c r="BH178" s="31">
        <v>0</v>
      </c>
      <c r="BI178" s="31">
        <v>0</v>
      </c>
      <c r="BJ178" s="36">
        <f t="shared" si="28"/>
        <v>0</v>
      </c>
      <c r="BK178" s="31">
        <v>0</v>
      </c>
      <c r="BL178" s="31">
        <v>0</v>
      </c>
      <c r="BM178" s="31">
        <v>0</v>
      </c>
      <c r="BN178" s="36">
        <f t="shared" si="29"/>
        <v>0</v>
      </c>
      <c r="BO178" s="31">
        <v>0</v>
      </c>
      <c r="BP178" s="31">
        <v>0</v>
      </c>
      <c r="BQ178" s="31">
        <v>0</v>
      </c>
      <c r="BR178" s="31">
        <v>0</v>
      </c>
      <c r="BS178" s="31">
        <v>0</v>
      </c>
      <c r="BT178" s="31">
        <v>0</v>
      </c>
      <c r="BU178" s="31">
        <f t="shared" si="30"/>
        <v>0</v>
      </c>
      <c r="BV178" s="31">
        <v>0</v>
      </c>
      <c r="BW178" s="31">
        <v>0</v>
      </c>
      <c r="BX178" s="31">
        <f t="shared" si="31"/>
        <v>0</v>
      </c>
      <c r="BY178" s="31">
        <v>0</v>
      </c>
      <c r="BZ178" s="31">
        <v>0</v>
      </c>
      <c r="CA178" s="31">
        <v>0</v>
      </c>
      <c r="CB178" s="31">
        <v>0</v>
      </c>
      <c r="CC178" s="31">
        <v>0</v>
      </c>
      <c r="CD178" s="31">
        <v>0</v>
      </c>
      <c r="CE178" s="36">
        <f t="shared" si="32"/>
        <v>0</v>
      </c>
      <c r="CF178" s="31">
        <v>0</v>
      </c>
      <c r="CG178" s="31">
        <v>0</v>
      </c>
      <c r="CH178" s="31">
        <f t="shared" si="33"/>
        <v>0</v>
      </c>
      <c r="CI178" s="31">
        <v>0</v>
      </c>
      <c r="CJ178" s="31">
        <f t="shared" si="34"/>
        <v>158</v>
      </c>
      <c r="CK178" s="31">
        <v>158</v>
      </c>
    </row>
    <row r="179" spans="1:89" ht="79.5">
      <c r="A179" s="21" t="s">
        <v>174</v>
      </c>
      <c r="B179" s="20" t="s">
        <v>175</v>
      </c>
      <c r="C179" s="31">
        <v>3070</v>
      </c>
      <c r="D179" s="31">
        <v>1226</v>
      </c>
      <c r="E179" s="26">
        <v>0</v>
      </c>
      <c r="F179" s="26">
        <v>0</v>
      </c>
      <c r="G179" s="26">
        <v>0</v>
      </c>
      <c r="H179" s="26">
        <v>0</v>
      </c>
      <c r="I179" s="31">
        <v>0</v>
      </c>
      <c r="J179" s="26">
        <v>0</v>
      </c>
      <c r="K179" s="26">
        <v>0</v>
      </c>
      <c r="L179" s="26">
        <v>0</v>
      </c>
      <c r="M179" s="36">
        <v>0</v>
      </c>
      <c r="N179" s="26">
        <v>0</v>
      </c>
      <c r="O179" s="26">
        <v>0</v>
      </c>
      <c r="P179" s="26">
        <v>0</v>
      </c>
      <c r="Q179" s="31">
        <v>0</v>
      </c>
      <c r="R179" s="26">
        <v>0</v>
      </c>
      <c r="S179" s="26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1">
        <v>0</v>
      </c>
      <c r="AL179" s="31">
        <v>0</v>
      </c>
      <c r="AM179" s="31">
        <v>0</v>
      </c>
      <c r="AN179" s="31">
        <f t="shared" si="24"/>
        <v>0</v>
      </c>
      <c r="AO179" s="31">
        <v>0</v>
      </c>
      <c r="AP179" s="31">
        <v>0</v>
      </c>
      <c r="AQ179" s="31">
        <v>0</v>
      </c>
      <c r="AR179" s="31">
        <f t="shared" si="25"/>
        <v>0</v>
      </c>
      <c r="AS179" s="31">
        <v>0</v>
      </c>
      <c r="AT179" s="31">
        <v>0</v>
      </c>
      <c r="AU179" s="31">
        <v>0</v>
      </c>
      <c r="AV179" s="31">
        <v>0</v>
      </c>
      <c r="AW179" s="31">
        <v>0</v>
      </c>
      <c r="AX179" s="31">
        <v>0</v>
      </c>
      <c r="AY179" s="31">
        <v>0</v>
      </c>
      <c r="AZ179" s="31">
        <v>0</v>
      </c>
      <c r="BA179" s="31">
        <v>0</v>
      </c>
      <c r="BB179" s="31">
        <f t="shared" si="26"/>
        <v>0</v>
      </c>
      <c r="BC179" s="31">
        <v>0</v>
      </c>
      <c r="BD179" s="31">
        <v>63</v>
      </c>
      <c r="BE179" s="36">
        <f t="shared" si="27"/>
        <v>63</v>
      </c>
      <c r="BF179" s="31">
        <v>69</v>
      </c>
      <c r="BG179" s="31">
        <v>0</v>
      </c>
      <c r="BH179" s="31">
        <v>0</v>
      </c>
      <c r="BI179" s="31">
        <v>0</v>
      </c>
      <c r="BJ179" s="36">
        <f t="shared" si="28"/>
        <v>69</v>
      </c>
      <c r="BK179" s="31">
        <v>0</v>
      </c>
      <c r="BL179" s="31">
        <v>0</v>
      </c>
      <c r="BM179" s="31">
        <v>0</v>
      </c>
      <c r="BN179" s="36">
        <f t="shared" si="29"/>
        <v>0</v>
      </c>
      <c r="BO179" s="31">
        <v>0</v>
      </c>
      <c r="BP179" s="31">
        <v>0</v>
      </c>
      <c r="BQ179" s="31">
        <v>0</v>
      </c>
      <c r="BR179" s="31">
        <v>0</v>
      </c>
      <c r="BS179" s="31">
        <v>0</v>
      </c>
      <c r="BT179" s="31">
        <v>75</v>
      </c>
      <c r="BU179" s="31">
        <f t="shared" si="30"/>
        <v>75</v>
      </c>
      <c r="BV179" s="31">
        <v>0</v>
      </c>
      <c r="BW179" s="31">
        <v>0</v>
      </c>
      <c r="BX179" s="31">
        <f t="shared" si="31"/>
        <v>0</v>
      </c>
      <c r="BY179" s="31">
        <v>0</v>
      </c>
      <c r="BZ179" s="31">
        <v>0</v>
      </c>
      <c r="CA179" s="31">
        <v>0</v>
      </c>
      <c r="CB179" s="31">
        <v>0</v>
      </c>
      <c r="CC179" s="31">
        <v>0</v>
      </c>
      <c r="CD179" s="31">
        <v>0</v>
      </c>
      <c r="CE179" s="36">
        <f t="shared" si="32"/>
        <v>0</v>
      </c>
      <c r="CF179" s="31">
        <v>0</v>
      </c>
      <c r="CG179" s="31">
        <v>0</v>
      </c>
      <c r="CH179" s="31">
        <f t="shared" si="33"/>
        <v>0</v>
      </c>
      <c r="CI179" s="31">
        <v>0</v>
      </c>
      <c r="CJ179" s="31">
        <f t="shared" si="34"/>
        <v>4503</v>
      </c>
      <c r="CK179" s="31">
        <v>4503</v>
      </c>
    </row>
    <row r="180" spans="1:89" ht="14.25">
      <c r="A180" s="21" t="s">
        <v>176</v>
      </c>
      <c r="B180" s="20" t="s">
        <v>177</v>
      </c>
      <c r="C180" s="31">
        <v>686</v>
      </c>
      <c r="D180" s="31">
        <v>518</v>
      </c>
      <c r="E180" s="26">
        <v>0</v>
      </c>
      <c r="F180" s="26">
        <v>0</v>
      </c>
      <c r="G180" s="26">
        <v>0</v>
      </c>
      <c r="H180" s="26">
        <v>0</v>
      </c>
      <c r="I180" s="31">
        <v>0</v>
      </c>
      <c r="J180" s="26">
        <v>0</v>
      </c>
      <c r="K180" s="26">
        <v>0</v>
      </c>
      <c r="L180" s="26">
        <v>0</v>
      </c>
      <c r="M180" s="36">
        <v>0</v>
      </c>
      <c r="N180" s="26">
        <v>138</v>
      </c>
      <c r="O180" s="26">
        <v>0</v>
      </c>
      <c r="P180" s="26">
        <v>0</v>
      </c>
      <c r="Q180" s="31">
        <v>138</v>
      </c>
      <c r="R180" s="26">
        <v>0</v>
      </c>
      <c r="S180" s="26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f t="shared" si="24"/>
        <v>0</v>
      </c>
      <c r="AO180" s="31">
        <v>0</v>
      </c>
      <c r="AP180" s="31">
        <v>0</v>
      </c>
      <c r="AQ180" s="31">
        <v>0</v>
      </c>
      <c r="AR180" s="31">
        <f t="shared" si="25"/>
        <v>0</v>
      </c>
      <c r="AS180" s="31">
        <v>0</v>
      </c>
      <c r="AT180" s="31">
        <v>0</v>
      </c>
      <c r="AU180" s="31">
        <v>150</v>
      </c>
      <c r="AV180" s="31">
        <v>0</v>
      </c>
      <c r="AW180" s="31">
        <v>0</v>
      </c>
      <c r="AX180" s="31">
        <v>0</v>
      </c>
      <c r="AY180" s="31">
        <v>0</v>
      </c>
      <c r="AZ180" s="31">
        <v>0</v>
      </c>
      <c r="BA180" s="31">
        <v>0</v>
      </c>
      <c r="BB180" s="31">
        <f t="shared" si="26"/>
        <v>150</v>
      </c>
      <c r="BC180" s="31">
        <v>0</v>
      </c>
      <c r="BD180" s="31">
        <v>0</v>
      </c>
      <c r="BE180" s="36">
        <f t="shared" si="27"/>
        <v>0</v>
      </c>
      <c r="BF180" s="31">
        <v>0</v>
      </c>
      <c r="BG180" s="31">
        <v>0</v>
      </c>
      <c r="BH180" s="31">
        <v>0</v>
      </c>
      <c r="BI180" s="31">
        <v>0</v>
      </c>
      <c r="BJ180" s="36">
        <f t="shared" si="28"/>
        <v>0</v>
      </c>
      <c r="BK180" s="31">
        <v>0</v>
      </c>
      <c r="BL180" s="31">
        <v>0</v>
      </c>
      <c r="BM180" s="31">
        <v>0</v>
      </c>
      <c r="BN180" s="36">
        <f t="shared" si="29"/>
        <v>0</v>
      </c>
      <c r="BO180" s="31">
        <v>0</v>
      </c>
      <c r="BP180" s="31">
        <v>0</v>
      </c>
      <c r="BQ180" s="31">
        <v>0</v>
      </c>
      <c r="BR180" s="31">
        <v>0</v>
      </c>
      <c r="BS180" s="31">
        <v>0</v>
      </c>
      <c r="BT180" s="31">
        <v>0</v>
      </c>
      <c r="BU180" s="31">
        <f t="shared" si="30"/>
        <v>0</v>
      </c>
      <c r="BV180" s="31">
        <v>113</v>
      </c>
      <c r="BW180" s="31">
        <v>0</v>
      </c>
      <c r="BX180" s="31">
        <f t="shared" si="31"/>
        <v>113</v>
      </c>
      <c r="BY180" s="31">
        <v>0</v>
      </c>
      <c r="BZ180" s="31">
        <v>0</v>
      </c>
      <c r="CA180" s="31">
        <v>0</v>
      </c>
      <c r="CB180" s="31">
        <v>0</v>
      </c>
      <c r="CC180" s="31">
        <v>0</v>
      </c>
      <c r="CD180" s="31">
        <v>0</v>
      </c>
      <c r="CE180" s="36">
        <f t="shared" si="32"/>
        <v>0</v>
      </c>
      <c r="CF180" s="31">
        <v>0</v>
      </c>
      <c r="CG180" s="31">
        <v>0</v>
      </c>
      <c r="CH180" s="31">
        <f t="shared" si="33"/>
        <v>0</v>
      </c>
      <c r="CI180" s="31">
        <v>0</v>
      </c>
      <c r="CJ180" s="31">
        <f t="shared" si="34"/>
        <v>1605</v>
      </c>
      <c r="CK180" s="31">
        <v>1605</v>
      </c>
    </row>
    <row r="181" spans="1:89" ht="27">
      <c r="A181" s="21" t="s">
        <v>178</v>
      </c>
      <c r="B181" s="20" t="s">
        <v>179</v>
      </c>
      <c r="C181" s="31">
        <v>2581</v>
      </c>
      <c r="D181" s="31">
        <v>1086</v>
      </c>
      <c r="E181" s="26">
        <v>0</v>
      </c>
      <c r="F181" s="26">
        <v>0</v>
      </c>
      <c r="G181" s="26">
        <v>0</v>
      </c>
      <c r="H181" s="26">
        <v>0</v>
      </c>
      <c r="I181" s="31">
        <v>0</v>
      </c>
      <c r="J181" s="26">
        <v>0</v>
      </c>
      <c r="K181" s="26">
        <v>0</v>
      </c>
      <c r="L181" s="26">
        <v>0</v>
      </c>
      <c r="M181" s="36">
        <v>0</v>
      </c>
      <c r="N181" s="26">
        <v>0</v>
      </c>
      <c r="O181" s="26">
        <v>0</v>
      </c>
      <c r="P181" s="26">
        <v>0</v>
      </c>
      <c r="Q181" s="31">
        <v>0</v>
      </c>
      <c r="R181" s="26">
        <v>0</v>
      </c>
      <c r="S181" s="26">
        <v>103</v>
      </c>
      <c r="T181" s="31">
        <v>103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>
        <v>113</v>
      </c>
      <c r="AG181" s="31">
        <v>0</v>
      </c>
      <c r="AH181" s="31">
        <v>0</v>
      </c>
      <c r="AI181" s="31">
        <v>0</v>
      </c>
      <c r="AJ181" s="31">
        <v>0</v>
      </c>
      <c r="AK181" s="31">
        <v>0</v>
      </c>
      <c r="AL181" s="31">
        <v>0</v>
      </c>
      <c r="AM181" s="31">
        <v>0</v>
      </c>
      <c r="AN181" s="31">
        <f t="shared" si="24"/>
        <v>113</v>
      </c>
      <c r="AO181" s="31">
        <v>0</v>
      </c>
      <c r="AP181" s="31">
        <v>0</v>
      </c>
      <c r="AQ181" s="31">
        <v>0</v>
      </c>
      <c r="AR181" s="31">
        <f t="shared" si="25"/>
        <v>0</v>
      </c>
      <c r="AS181" s="31">
        <v>0</v>
      </c>
      <c r="AT181" s="31">
        <v>0</v>
      </c>
      <c r="AU181" s="31">
        <v>0</v>
      </c>
      <c r="AV181" s="31">
        <v>0</v>
      </c>
      <c r="AW181" s="31">
        <v>0</v>
      </c>
      <c r="AX181" s="31">
        <v>0</v>
      </c>
      <c r="AY181" s="31">
        <v>0</v>
      </c>
      <c r="AZ181" s="31">
        <v>0</v>
      </c>
      <c r="BA181" s="31">
        <v>0</v>
      </c>
      <c r="BB181" s="31">
        <f t="shared" si="26"/>
        <v>0</v>
      </c>
      <c r="BC181" s="31">
        <v>0</v>
      </c>
      <c r="BD181" s="31">
        <v>188</v>
      </c>
      <c r="BE181" s="36">
        <f t="shared" si="27"/>
        <v>188</v>
      </c>
      <c r="BF181" s="31">
        <v>0</v>
      </c>
      <c r="BG181" s="31">
        <v>0</v>
      </c>
      <c r="BH181" s="31">
        <v>0</v>
      </c>
      <c r="BI181" s="31">
        <v>0</v>
      </c>
      <c r="BJ181" s="36">
        <f t="shared" si="28"/>
        <v>0</v>
      </c>
      <c r="BK181" s="31">
        <v>0</v>
      </c>
      <c r="BL181" s="31">
        <v>0</v>
      </c>
      <c r="BM181" s="31">
        <v>0</v>
      </c>
      <c r="BN181" s="36">
        <f t="shared" si="29"/>
        <v>0</v>
      </c>
      <c r="BO181" s="31">
        <v>0</v>
      </c>
      <c r="BP181" s="31">
        <v>0</v>
      </c>
      <c r="BQ181" s="31">
        <v>0</v>
      </c>
      <c r="BR181" s="31">
        <v>0</v>
      </c>
      <c r="BS181" s="31">
        <v>0</v>
      </c>
      <c r="BT181" s="31">
        <v>0</v>
      </c>
      <c r="BU181" s="31">
        <f t="shared" si="30"/>
        <v>0</v>
      </c>
      <c r="BV181" s="31">
        <v>0</v>
      </c>
      <c r="BW181" s="31">
        <v>0</v>
      </c>
      <c r="BX181" s="31">
        <f t="shared" si="31"/>
        <v>0</v>
      </c>
      <c r="BY181" s="31">
        <v>0</v>
      </c>
      <c r="BZ181" s="31">
        <v>0</v>
      </c>
      <c r="CA181" s="31">
        <v>0</v>
      </c>
      <c r="CB181" s="31">
        <v>0</v>
      </c>
      <c r="CC181" s="31">
        <v>0</v>
      </c>
      <c r="CD181" s="31">
        <v>0</v>
      </c>
      <c r="CE181" s="36">
        <f t="shared" si="32"/>
        <v>0</v>
      </c>
      <c r="CF181" s="31">
        <v>0</v>
      </c>
      <c r="CG181" s="31">
        <v>0</v>
      </c>
      <c r="CH181" s="31">
        <f t="shared" si="33"/>
        <v>0</v>
      </c>
      <c r="CI181" s="31">
        <v>0</v>
      </c>
      <c r="CJ181" s="31">
        <f t="shared" si="34"/>
        <v>4071</v>
      </c>
      <c r="CK181" s="31">
        <v>4071</v>
      </c>
    </row>
    <row r="182" spans="1:89" ht="53.25">
      <c r="A182" s="21" t="s">
        <v>180</v>
      </c>
      <c r="B182" s="20" t="s">
        <v>181</v>
      </c>
      <c r="C182" s="31">
        <v>22718</v>
      </c>
      <c r="D182" s="31">
        <v>3409</v>
      </c>
      <c r="E182" s="26">
        <v>0</v>
      </c>
      <c r="F182" s="26">
        <v>0</v>
      </c>
      <c r="G182" s="26">
        <v>0</v>
      </c>
      <c r="H182" s="26">
        <v>0</v>
      </c>
      <c r="I182" s="31">
        <v>0</v>
      </c>
      <c r="J182" s="26">
        <v>0</v>
      </c>
      <c r="K182" s="26">
        <v>0</v>
      </c>
      <c r="L182" s="26">
        <v>49</v>
      </c>
      <c r="M182" s="36">
        <v>49</v>
      </c>
      <c r="N182" s="26">
        <v>98</v>
      </c>
      <c r="O182" s="26">
        <v>0</v>
      </c>
      <c r="P182" s="26">
        <v>0</v>
      </c>
      <c r="Q182" s="31">
        <v>98</v>
      </c>
      <c r="R182" s="26">
        <v>0</v>
      </c>
      <c r="S182" s="26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131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0</v>
      </c>
      <c r="AM182" s="31">
        <v>0</v>
      </c>
      <c r="AN182" s="31">
        <f t="shared" si="24"/>
        <v>131</v>
      </c>
      <c r="AO182" s="31">
        <v>0</v>
      </c>
      <c r="AP182" s="31">
        <v>0</v>
      </c>
      <c r="AQ182" s="31">
        <v>0</v>
      </c>
      <c r="AR182" s="31">
        <f t="shared" si="25"/>
        <v>0</v>
      </c>
      <c r="AS182" s="31">
        <v>0</v>
      </c>
      <c r="AT182" s="31">
        <v>0</v>
      </c>
      <c r="AU182" s="31">
        <v>0</v>
      </c>
      <c r="AV182" s="31">
        <v>131</v>
      </c>
      <c r="AW182" s="31">
        <v>0</v>
      </c>
      <c r="AX182" s="31">
        <v>0</v>
      </c>
      <c r="AY182" s="31">
        <v>0</v>
      </c>
      <c r="AZ182" s="31">
        <v>0</v>
      </c>
      <c r="BA182" s="31">
        <v>0</v>
      </c>
      <c r="BB182" s="31">
        <f t="shared" si="26"/>
        <v>131</v>
      </c>
      <c r="BC182" s="31">
        <v>0</v>
      </c>
      <c r="BD182" s="31">
        <v>0</v>
      </c>
      <c r="BE182" s="36">
        <f t="shared" si="27"/>
        <v>0</v>
      </c>
      <c r="BF182" s="31">
        <v>0</v>
      </c>
      <c r="BG182" s="31">
        <v>0</v>
      </c>
      <c r="BH182" s="31">
        <v>0</v>
      </c>
      <c r="BI182" s="31">
        <v>0</v>
      </c>
      <c r="BJ182" s="36">
        <f t="shared" si="28"/>
        <v>0</v>
      </c>
      <c r="BK182" s="31">
        <v>0</v>
      </c>
      <c r="BL182" s="31">
        <v>0</v>
      </c>
      <c r="BM182" s="31">
        <v>0</v>
      </c>
      <c r="BN182" s="36">
        <f t="shared" si="29"/>
        <v>0</v>
      </c>
      <c r="BO182" s="31">
        <v>0</v>
      </c>
      <c r="BP182" s="31">
        <v>0</v>
      </c>
      <c r="BQ182" s="31">
        <v>0</v>
      </c>
      <c r="BR182" s="31">
        <v>0</v>
      </c>
      <c r="BS182" s="31">
        <v>0</v>
      </c>
      <c r="BT182" s="31">
        <v>0</v>
      </c>
      <c r="BU182" s="31">
        <f t="shared" si="30"/>
        <v>0</v>
      </c>
      <c r="BV182" s="31">
        <v>66</v>
      </c>
      <c r="BW182" s="31">
        <v>0</v>
      </c>
      <c r="BX182" s="31">
        <f t="shared" si="31"/>
        <v>66</v>
      </c>
      <c r="BY182" s="31">
        <v>0</v>
      </c>
      <c r="BZ182" s="31">
        <v>0</v>
      </c>
      <c r="CA182" s="31">
        <v>0</v>
      </c>
      <c r="CB182" s="31">
        <v>0</v>
      </c>
      <c r="CC182" s="31">
        <v>0</v>
      </c>
      <c r="CD182" s="31">
        <v>0</v>
      </c>
      <c r="CE182" s="36">
        <f t="shared" si="32"/>
        <v>0</v>
      </c>
      <c r="CF182" s="31">
        <v>0</v>
      </c>
      <c r="CG182" s="31">
        <v>0</v>
      </c>
      <c r="CH182" s="31">
        <f t="shared" si="33"/>
        <v>0</v>
      </c>
      <c r="CI182" s="31">
        <v>0</v>
      </c>
      <c r="CJ182" s="31">
        <f t="shared" si="34"/>
        <v>26602</v>
      </c>
      <c r="CK182" s="31">
        <v>26602</v>
      </c>
    </row>
    <row r="183" spans="1:89" ht="39.75">
      <c r="A183" s="21" t="s">
        <v>182</v>
      </c>
      <c r="B183" s="20" t="s">
        <v>183</v>
      </c>
      <c r="C183" s="31">
        <v>19988</v>
      </c>
      <c r="D183" s="31">
        <v>1771</v>
      </c>
      <c r="E183" s="26">
        <v>70</v>
      </c>
      <c r="F183" s="26">
        <v>0</v>
      </c>
      <c r="G183" s="26">
        <v>0</v>
      </c>
      <c r="H183" s="26">
        <v>0</v>
      </c>
      <c r="I183" s="31">
        <v>70</v>
      </c>
      <c r="J183" s="26">
        <v>0</v>
      </c>
      <c r="K183" s="26">
        <v>0</v>
      </c>
      <c r="L183" s="26">
        <v>0</v>
      </c>
      <c r="M183" s="36">
        <v>0</v>
      </c>
      <c r="N183" s="26">
        <v>723</v>
      </c>
      <c r="O183" s="26">
        <v>0</v>
      </c>
      <c r="P183" s="26">
        <v>500</v>
      </c>
      <c r="Q183" s="31">
        <v>1223</v>
      </c>
      <c r="R183" s="26">
        <v>250</v>
      </c>
      <c r="S183" s="26">
        <v>2392</v>
      </c>
      <c r="T183" s="31">
        <v>2642</v>
      </c>
      <c r="U183" s="31">
        <v>417</v>
      </c>
      <c r="V183" s="31">
        <v>833</v>
      </c>
      <c r="W183" s="31">
        <v>833</v>
      </c>
      <c r="X183" s="31">
        <v>0</v>
      </c>
      <c r="Y183" s="31">
        <v>0</v>
      </c>
      <c r="Z183" s="31">
        <v>0</v>
      </c>
      <c r="AA183" s="31">
        <v>458</v>
      </c>
      <c r="AB183" s="31">
        <v>0</v>
      </c>
      <c r="AC183" s="31">
        <v>0</v>
      </c>
      <c r="AD183" s="31">
        <v>500</v>
      </c>
      <c r="AE183" s="31">
        <v>0</v>
      </c>
      <c r="AF183" s="31">
        <v>0</v>
      </c>
      <c r="AG183" s="31">
        <v>0</v>
      </c>
      <c r="AH183" s="31">
        <v>0</v>
      </c>
      <c r="AI183" s="31">
        <v>0</v>
      </c>
      <c r="AJ183" s="31">
        <v>0</v>
      </c>
      <c r="AK183" s="31">
        <v>0</v>
      </c>
      <c r="AL183" s="31">
        <v>0</v>
      </c>
      <c r="AM183" s="31">
        <v>0</v>
      </c>
      <c r="AN183" s="31">
        <f t="shared" si="24"/>
        <v>3041</v>
      </c>
      <c r="AO183" s="31">
        <v>0</v>
      </c>
      <c r="AP183" s="31">
        <v>0</v>
      </c>
      <c r="AQ183" s="31">
        <v>0</v>
      </c>
      <c r="AR183" s="31">
        <f t="shared" si="25"/>
        <v>0</v>
      </c>
      <c r="AS183" s="31">
        <v>856</v>
      </c>
      <c r="AT183" s="31">
        <v>0</v>
      </c>
      <c r="AU183" s="31">
        <v>0</v>
      </c>
      <c r="AV183" s="31">
        <v>0</v>
      </c>
      <c r="AW183" s="31">
        <v>0</v>
      </c>
      <c r="AX183" s="31">
        <v>0</v>
      </c>
      <c r="AY183" s="31">
        <v>473</v>
      </c>
      <c r="AZ183" s="31">
        <v>0</v>
      </c>
      <c r="BA183" s="31">
        <v>0</v>
      </c>
      <c r="BB183" s="31">
        <f t="shared" si="26"/>
        <v>1329</v>
      </c>
      <c r="BC183" s="31">
        <v>0</v>
      </c>
      <c r="BD183" s="31">
        <v>0</v>
      </c>
      <c r="BE183" s="36">
        <f t="shared" si="27"/>
        <v>0</v>
      </c>
      <c r="BF183" s="31">
        <v>213</v>
      </c>
      <c r="BG183" s="31">
        <v>0</v>
      </c>
      <c r="BH183" s="31">
        <v>0</v>
      </c>
      <c r="BI183" s="31">
        <v>208</v>
      </c>
      <c r="BJ183" s="36">
        <f t="shared" si="28"/>
        <v>421</v>
      </c>
      <c r="BK183" s="31">
        <v>0</v>
      </c>
      <c r="BL183" s="31">
        <v>354</v>
      </c>
      <c r="BM183" s="31">
        <v>0</v>
      </c>
      <c r="BN183" s="36">
        <f t="shared" si="29"/>
        <v>354</v>
      </c>
      <c r="BO183" s="31">
        <v>0</v>
      </c>
      <c r="BP183" s="31">
        <v>0</v>
      </c>
      <c r="BQ183" s="31">
        <v>0</v>
      </c>
      <c r="BR183" s="31">
        <v>0</v>
      </c>
      <c r="BS183" s="31">
        <v>0</v>
      </c>
      <c r="BT183" s="31">
        <v>0</v>
      </c>
      <c r="BU183" s="31">
        <f t="shared" si="30"/>
        <v>0</v>
      </c>
      <c r="BV183" s="31">
        <v>0</v>
      </c>
      <c r="BW183" s="31">
        <v>0</v>
      </c>
      <c r="BX183" s="31">
        <f t="shared" si="31"/>
        <v>0</v>
      </c>
      <c r="BY183" s="31">
        <v>1000</v>
      </c>
      <c r="BZ183" s="31">
        <v>0</v>
      </c>
      <c r="CA183" s="31">
        <v>500</v>
      </c>
      <c r="CB183" s="31">
        <v>0</v>
      </c>
      <c r="CC183" s="31">
        <v>0</v>
      </c>
      <c r="CD183" s="31">
        <v>0</v>
      </c>
      <c r="CE183" s="36">
        <f t="shared" si="32"/>
        <v>1500</v>
      </c>
      <c r="CF183" s="31">
        <v>500</v>
      </c>
      <c r="CG183" s="31">
        <v>0</v>
      </c>
      <c r="CH183" s="31">
        <f t="shared" si="33"/>
        <v>500</v>
      </c>
      <c r="CI183" s="31">
        <v>0</v>
      </c>
      <c r="CJ183" s="31">
        <f t="shared" si="34"/>
        <v>32839</v>
      </c>
      <c r="CK183" s="31">
        <v>32839</v>
      </c>
    </row>
    <row r="184" spans="1:89" ht="39.75">
      <c r="A184" s="21" t="s">
        <v>184</v>
      </c>
      <c r="B184" s="20" t="s">
        <v>185</v>
      </c>
      <c r="C184" s="31">
        <v>12543</v>
      </c>
      <c r="D184" s="31">
        <v>797</v>
      </c>
      <c r="E184" s="26">
        <v>210</v>
      </c>
      <c r="F184" s="26">
        <v>0</v>
      </c>
      <c r="G184" s="26">
        <v>0</v>
      </c>
      <c r="H184" s="26">
        <v>0</v>
      </c>
      <c r="I184" s="31">
        <v>210</v>
      </c>
      <c r="J184" s="26">
        <v>0</v>
      </c>
      <c r="K184" s="26">
        <v>0</v>
      </c>
      <c r="L184" s="26">
        <v>0</v>
      </c>
      <c r="M184" s="36">
        <v>0</v>
      </c>
      <c r="N184" s="26">
        <v>0</v>
      </c>
      <c r="O184" s="26">
        <v>0</v>
      </c>
      <c r="P184" s="26">
        <v>0</v>
      </c>
      <c r="Q184" s="31">
        <v>0</v>
      </c>
      <c r="R184" s="26">
        <v>0</v>
      </c>
      <c r="S184" s="26">
        <v>938</v>
      </c>
      <c r="T184" s="31">
        <v>938</v>
      </c>
      <c r="U184" s="31">
        <v>0</v>
      </c>
      <c r="V184" s="31">
        <v>0</v>
      </c>
      <c r="W184" s="31">
        <v>375</v>
      </c>
      <c r="X184" s="31">
        <v>141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f t="shared" si="24"/>
        <v>516</v>
      </c>
      <c r="AO184" s="31">
        <v>0</v>
      </c>
      <c r="AP184" s="31">
        <v>0</v>
      </c>
      <c r="AQ184" s="31">
        <v>172</v>
      </c>
      <c r="AR184" s="31">
        <f t="shared" si="25"/>
        <v>172</v>
      </c>
      <c r="AS184" s="31">
        <v>0</v>
      </c>
      <c r="AT184" s="31">
        <v>0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31">
        <f t="shared" si="26"/>
        <v>0</v>
      </c>
      <c r="BC184" s="31">
        <v>0</v>
      </c>
      <c r="BD184" s="31">
        <v>188</v>
      </c>
      <c r="BE184" s="36">
        <f t="shared" si="27"/>
        <v>188</v>
      </c>
      <c r="BF184" s="31">
        <v>0</v>
      </c>
      <c r="BG184" s="31">
        <v>0</v>
      </c>
      <c r="BH184" s="31">
        <v>0</v>
      </c>
      <c r="BI184" s="31">
        <v>0</v>
      </c>
      <c r="BJ184" s="36">
        <f t="shared" si="28"/>
        <v>0</v>
      </c>
      <c r="BK184" s="31">
        <v>0</v>
      </c>
      <c r="BL184" s="31">
        <v>313</v>
      </c>
      <c r="BM184" s="31">
        <v>0</v>
      </c>
      <c r="BN184" s="36">
        <f t="shared" si="29"/>
        <v>313</v>
      </c>
      <c r="BO184" s="31">
        <v>0</v>
      </c>
      <c r="BP184" s="31">
        <v>0</v>
      </c>
      <c r="BQ184" s="31">
        <v>0</v>
      </c>
      <c r="BR184" s="31">
        <v>0</v>
      </c>
      <c r="BS184" s="31">
        <v>0</v>
      </c>
      <c r="BT184" s="31">
        <v>0</v>
      </c>
      <c r="BU184" s="31">
        <f t="shared" si="30"/>
        <v>0</v>
      </c>
      <c r="BV184" s="31">
        <v>3563</v>
      </c>
      <c r="BW184" s="31">
        <v>0</v>
      </c>
      <c r="BX184" s="31">
        <f t="shared" si="31"/>
        <v>3563</v>
      </c>
      <c r="BY184" s="31">
        <v>0</v>
      </c>
      <c r="BZ184" s="31">
        <v>0</v>
      </c>
      <c r="CA184" s="31">
        <v>0</v>
      </c>
      <c r="CB184" s="31">
        <v>0</v>
      </c>
      <c r="CC184" s="31">
        <v>0</v>
      </c>
      <c r="CD184" s="31">
        <v>0</v>
      </c>
      <c r="CE184" s="36">
        <f t="shared" si="32"/>
        <v>0</v>
      </c>
      <c r="CF184" s="31">
        <v>0</v>
      </c>
      <c r="CG184" s="31">
        <v>0</v>
      </c>
      <c r="CH184" s="31">
        <f t="shared" si="33"/>
        <v>0</v>
      </c>
      <c r="CI184" s="31">
        <v>0</v>
      </c>
      <c r="CJ184" s="31">
        <f t="shared" si="34"/>
        <v>19240</v>
      </c>
      <c r="CK184" s="31">
        <v>19240</v>
      </c>
    </row>
    <row r="185" spans="1:89" ht="14.25">
      <c r="A185" s="21" t="s">
        <v>186</v>
      </c>
      <c r="B185" s="20" t="s">
        <v>187</v>
      </c>
      <c r="C185" s="31">
        <v>6421</v>
      </c>
      <c r="D185" s="31">
        <v>3147</v>
      </c>
      <c r="E185" s="26">
        <v>0</v>
      </c>
      <c r="F185" s="26">
        <v>0</v>
      </c>
      <c r="G185" s="26">
        <v>0</v>
      </c>
      <c r="H185" s="26">
        <v>0</v>
      </c>
      <c r="I185" s="31">
        <v>0</v>
      </c>
      <c r="J185" s="26">
        <v>0</v>
      </c>
      <c r="K185" s="26">
        <v>0</v>
      </c>
      <c r="L185" s="26">
        <v>28</v>
      </c>
      <c r="M185" s="36">
        <v>28</v>
      </c>
      <c r="N185" s="26">
        <v>0</v>
      </c>
      <c r="O185" s="26">
        <v>0</v>
      </c>
      <c r="P185" s="26">
        <v>0</v>
      </c>
      <c r="Q185" s="31">
        <v>0</v>
      </c>
      <c r="R185" s="26">
        <v>0</v>
      </c>
      <c r="S185" s="26">
        <v>0</v>
      </c>
      <c r="T185" s="31">
        <v>0</v>
      </c>
      <c r="U185" s="31">
        <v>38</v>
      </c>
      <c r="V185" s="31">
        <v>0</v>
      </c>
      <c r="W185" s="31">
        <v>0</v>
      </c>
      <c r="X185" s="31">
        <v>0</v>
      </c>
      <c r="Y185" s="31">
        <v>0</v>
      </c>
      <c r="Z185" s="31">
        <v>75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1">
        <v>0</v>
      </c>
      <c r="AG185" s="31">
        <v>0</v>
      </c>
      <c r="AH185" s="31">
        <v>0</v>
      </c>
      <c r="AI185" s="31">
        <v>0</v>
      </c>
      <c r="AJ185" s="31">
        <v>120</v>
      </c>
      <c r="AK185" s="31">
        <v>0</v>
      </c>
      <c r="AL185" s="31">
        <v>0</v>
      </c>
      <c r="AM185" s="31">
        <v>11</v>
      </c>
      <c r="AN185" s="31">
        <f t="shared" si="24"/>
        <v>244</v>
      </c>
      <c r="AO185" s="31">
        <v>0</v>
      </c>
      <c r="AP185" s="31">
        <v>0</v>
      </c>
      <c r="AQ185" s="31">
        <v>0</v>
      </c>
      <c r="AR185" s="31">
        <f t="shared" si="25"/>
        <v>0</v>
      </c>
      <c r="AS185" s="31">
        <v>0</v>
      </c>
      <c r="AT185" s="31">
        <v>0</v>
      </c>
      <c r="AU185" s="31">
        <v>0</v>
      </c>
      <c r="AV185" s="31">
        <v>0</v>
      </c>
      <c r="AW185" s="31">
        <v>0</v>
      </c>
      <c r="AX185" s="31">
        <v>75</v>
      </c>
      <c r="AY185" s="31">
        <v>0</v>
      </c>
      <c r="AZ185" s="31">
        <v>0</v>
      </c>
      <c r="BA185" s="31">
        <v>0</v>
      </c>
      <c r="BB185" s="31">
        <f t="shared" si="26"/>
        <v>75</v>
      </c>
      <c r="BC185" s="31">
        <v>0</v>
      </c>
      <c r="BD185" s="31">
        <v>75</v>
      </c>
      <c r="BE185" s="36">
        <f t="shared" si="27"/>
        <v>75</v>
      </c>
      <c r="BF185" s="31">
        <v>0</v>
      </c>
      <c r="BG185" s="31">
        <v>0</v>
      </c>
      <c r="BH185" s="31">
        <v>0</v>
      </c>
      <c r="BI185" s="31">
        <v>0</v>
      </c>
      <c r="BJ185" s="36">
        <f t="shared" si="28"/>
        <v>0</v>
      </c>
      <c r="BK185" s="31">
        <v>0</v>
      </c>
      <c r="BL185" s="31">
        <v>0</v>
      </c>
      <c r="BM185" s="31">
        <v>0</v>
      </c>
      <c r="BN185" s="36">
        <f t="shared" si="29"/>
        <v>0</v>
      </c>
      <c r="BO185" s="31">
        <v>0</v>
      </c>
      <c r="BP185" s="31">
        <v>0</v>
      </c>
      <c r="BQ185" s="31">
        <v>150</v>
      </c>
      <c r="BR185" s="31">
        <v>0</v>
      </c>
      <c r="BS185" s="31">
        <v>0</v>
      </c>
      <c r="BT185" s="31">
        <v>0</v>
      </c>
      <c r="BU185" s="31">
        <f t="shared" si="30"/>
        <v>150</v>
      </c>
      <c r="BV185" s="31">
        <v>500</v>
      </c>
      <c r="BW185" s="31">
        <v>0</v>
      </c>
      <c r="BX185" s="31">
        <f t="shared" si="31"/>
        <v>500</v>
      </c>
      <c r="BY185" s="31">
        <v>75</v>
      </c>
      <c r="BZ185" s="31">
        <v>0</v>
      </c>
      <c r="CA185" s="31">
        <v>0</v>
      </c>
      <c r="CB185" s="31">
        <v>150</v>
      </c>
      <c r="CC185" s="31">
        <v>0</v>
      </c>
      <c r="CD185" s="31">
        <v>0</v>
      </c>
      <c r="CE185" s="36">
        <f t="shared" si="32"/>
        <v>225</v>
      </c>
      <c r="CF185" s="31">
        <v>0</v>
      </c>
      <c r="CG185" s="31">
        <v>0</v>
      </c>
      <c r="CH185" s="31">
        <f t="shared" si="33"/>
        <v>0</v>
      </c>
      <c r="CI185" s="31">
        <v>0</v>
      </c>
      <c r="CJ185" s="31">
        <f t="shared" si="34"/>
        <v>10865</v>
      </c>
      <c r="CK185" s="31">
        <v>10865</v>
      </c>
    </row>
    <row r="186" spans="1:89" ht="53.25">
      <c r="A186" s="21" t="s">
        <v>188</v>
      </c>
      <c r="B186" s="20" t="s">
        <v>189</v>
      </c>
      <c r="C186" s="31">
        <v>16501</v>
      </c>
      <c r="D186" s="31">
        <v>4538</v>
      </c>
      <c r="E186" s="26">
        <v>0</v>
      </c>
      <c r="F186" s="26">
        <v>0</v>
      </c>
      <c r="G186" s="26">
        <v>0</v>
      </c>
      <c r="H186" s="26">
        <v>0</v>
      </c>
      <c r="I186" s="31">
        <v>0</v>
      </c>
      <c r="J186" s="26">
        <v>0</v>
      </c>
      <c r="K186" s="26">
        <v>0</v>
      </c>
      <c r="L186" s="26">
        <v>0</v>
      </c>
      <c r="M186" s="36">
        <v>0</v>
      </c>
      <c r="N186" s="26">
        <v>359</v>
      </c>
      <c r="O186" s="26">
        <v>0</v>
      </c>
      <c r="P186" s="26">
        <v>0</v>
      </c>
      <c r="Q186" s="31">
        <v>359</v>
      </c>
      <c r="R186" s="26">
        <v>0</v>
      </c>
      <c r="S186" s="26">
        <v>31</v>
      </c>
      <c r="T186" s="31">
        <v>31</v>
      </c>
      <c r="U186" s="31">
        <v>0</v>
      </c>
      <c r="V186" s="31">
        <v>33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241</v>
      </c>
      <c r="AC186" s="31">
        <v>81</v>
      </c>
      <c r="AD186" s="31">
        <v>38</v>
      </c>
      <c r="AE186" s="31">
        <v>194</v>
      </c>
      <c r="AF186" s="31">
        <v>0</v>
      </c>
      <c r="AG186" s="31">
        <v>500</v>
      </c>
      <c r="AH186" s="31">
        <v>13</v>
      </c>
      <c r="AI186" s="31">
        <v>0</v>
      </c>
      <c r="AJ186" s="31">
        <v>120</v>
      </c>
      <c r="AK186" s="31">
        <v>69</v>
      </c>
      <c r="AL186" s="31">
        <v>0</v>
      </c>
      <c r="AM186" s="31">
        <v>0</v>
      </c>
      <c r="AN186" s="31">
        <f t="shared" si="24"/>
        <v>1289</v>
      </c>
      <c r="AO186" s="31">
        <v>69</v>
      </c>
      <c r="AP186" s="31">
        <v>0</v>
      </c>
      <c r="AQ186" s="31">
        <v>0</v>
      </c>
      <c r="AR186" s="31">
        <f t="shared" si="25"/>
        <v>69</v>
      </c>
      <c r="AS186" s="31">
        <v>34</v>
      </c>
      <c r="AT186" s="31">
        <v>0</v>
      </c>
      <c r="AU186" s="31">
        <v>55</v>
      </c>
      <c r="AV186" s="31">
        <v>0</v>
      </c>
      <c r="AW186" s="31">
        <v>0</v>
      </c>
      <c r="AX186" s="31">
        <v>69</v>
      </c>
      <c r="AY186" s="31">
        <v>0</v>
      </c>
      <c r="AZ186" s="31">
        <v>0</v>
      </c>
      <c r="BA186" s="31">
        <v>0</v>
      </c>
      <c r="BB186" s="31">
        <f t="shared" si="26"/>
        <v>158</v>
      </c>
      <c r="BC186" s="31">
        <v>0</v>
      </c>
      <c r="BD186" s="31">
        <v>0</v>
      </c>
      <c r="BE186" s="36">
        <f t="shared" si="27"/>
        <v>0</v>
      </c>
      <c r="BF186" s="31">
        <v>63</v>
      </c>
      <c r="BG186" s="31">
        <v>0</v>
      </c>
      <c r="BH186" s="31">
        <v>0</v>
      </c>
      <c r="BI186" s="31">
        <v>0</v>
      </c>
      <c r="BJ186" s="36">
        <f t="shared" si="28"/>
        <v>63</v>
      </c>
      <c r="BK186" s="31">
        <v>0</v>
      </c>
      <c r="BL186" s="31">
        <v>0</v>
      </c>
      <c r="BM186" s="31">
        <v>0</v>
      </c>
      <c r="BN186" s="36">
        <f t="shared" si="29"/>
        <v>0</v>
      </c>
      <c r="BO186" s="31">
        <v>0</v>
      </c>
      <c r="BP186" s="31">
        <v>0</v>
      </c>
      <c r="BQ186" s="31">
        <v>0</v>
      </c>
      <c r="BR186" s="31">
        <v>0</v>
      </c>
      <c r="BS186" s="31">
        <v>0</v>
      </c>
      <c r="BT186" s="31">
        <v>0</v>
      </c>
      <c r="BU186" s="31">
        <f t="shared" si="30"/>
        <v>0</v>
      </c>
      <c r="BV186" s="31">
        <v>0</v>
      </c>
      <c r="BW186" s="31">
        <v>0</v>
      </c>
      <c r="BX186" s="31">
        <f t="shared" si="31"/>
        <v>0</v>
      </c>
      <c r="BY186" s="31">
        <v>75</v>
      </c>
      <c r="BZ186" s="31">
        <v>0</v>
      </c>
      <c r="CA186" s="31">
        <v>0</v>
      </c>
      <c r="CB186" s="31">
        <v>0</v>
      </c>
      <c r="CC186" s="31">
        <v>120</v>
      </c>
      <c r="CD186" s="31">
        <v>0</v>
      </c>
      <c r="CE186" s="36">
        <f t="shared" si="32"/>
        <v>195</v>
      </c>
      <c r="CF186" s="31">
        <v>0</v>
      </c>
      <c r="CG186" s="31">
        <v>0</v>
      </c>
      <c r="CH186" s="31">
        <f t="shared" si="33"/>
        <v>0</v>
      </c>
      <c r="CI186" s="31">
        <v>0</v>
      </c>
      <c r="CJ186" s="31">
        <f t="shared" si="34"/>
        <v>23203</v>
      </c>
      <c r="CK186" s="31">
        <v>23203</v>
      </c>
    </row>
    <row r="187" spans="1:89" ht="39" customHeight="1">
      <c r="A187" s="21" t="s">
        <v>190</v>
      </c>
      <c r="B187" s="20" t="s">
        <v>191</v>
      </c>
      <c r="C187" s="31">
        <v>1629</v>
      </c>
      <c r="D187" s="31">
        <v>45</v>
      </c>
      <c r="E187" s="26">
        <v>0</v>
      </c>
      <c r="F187" s="26">
        <v>0</v>
      </c>
      <c r="G187" s="26">
        <v>0</v>
      </c>
      <c r="H187" s="26">
        <v>0</v>
      </c>
      <c r="I187" s="31">
        <v>0</v>
      </c>
      <c r="J187" s="26">
        <v>0</v>
      </c>
      <c r="K187" s="26">
        <v>0</v>
      </c>
      <c r="L187" s="26">
        <v>0</v>
      </c>
      <c r="M187" s="36">
        <v>0</v>
      </c>
      <c r="N187" s="26">
        <v>0</v>
      </c>
      <c r="O187" s="26">
        <v>0</v>
      </c>
      <c r="P187" s="26">
        <v>0</v>
      </c>
      <c r="Q187" s="31">
        <v>0</v>
      </c>
      <c r="R187" s="26">
        <v>0</v>
      </c>
      <c r="S187" s="26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f t="shared" si="24"/>
        <v>0</v>
      </c>
      <c r="AO187" s="31">
        <v>0</v>
      </c>
      <c r="AP187" s="31">
        <v>0</v>
      </c>
      <c r="AQ187" s="31">
        <v>0</v>
      </c>
      <c r="AR187" s="31">
        <f t="shared" si="25"/>
        <v>0</v>
      </c>
      <c r="AS187" s="31">
        <v>0</v>
      </c>
      <c r="AT187" s="31">
        <v>6</v>
      </c>
      <c r="AU187" s="31">
        <v>0</v>
      </c>
      <c r="AV187" s="31">
        <v>0</v>
      </c>
      <c r="AW187" s="31">
        <v>0</v>
      </c>
      <c r="AX187" s="31">
        <v>0</v>
      </c>
      <c r="AY187" s="31">
        <v>0</v>
      </c>
      <c r="AZ187" s="31">
        <v>0</v>
      </c>
      <c r="BA187" s="31">
        <v>0</v>
      </c>
      <c r="BB187" s="31">
        <f t="shared" si="26"/>
        <v>6</v>
      </c>
      <c r="BC187" s="31">
        <v>0</v>
      </c>
      <c r="BD187" s="31">
        <v>0</v>
      </c>
      <c r="BE187" s="36">
        <f t="shared" si="27"/>
        <v>0</v>
      </c>
      <c r="BF187" s="31">
        <v>0</v>
      </c>
      <c r="BG187" s="31">
        <v>0</v>
      </c>
      <c r="BH187" s="31">
        <v>0</v>
      </c>
      <c r="BI187" s="31">
        <v>0</v>
      </c>
      <c r="BJ187" s="36">
        <f t="shared" si="28"/>
        <v>0</v>
      </c>
      <c r="BK187" s="31">
        <v>0</v>
      </c>
      <c r="BL187" s="31">
        <v>0</v>
      </c>
      <c r="BM187" s="31">
        <v>0</v>
      </c>
      <c r="BN187" s="36">
        <f t="shared" si="29"/>
        <v>0</v>
      </c>
      <c r="BO187" s="31">
        <v>0</v>
      </c>
      <c r="BP187" s="31">
        <v>0</v>
      </c>
      <c r="BQ187" s="31">
        <v>0</v>
      </c>
      <c r="BR187" s="31">
        <v>0</v>
      </c>
      <c r="BS187" s="31">
        <v>0</v>
      </c>
      <c r="BT187" s="31">
        <v>0</v>
      </c>
      <c r="BU187" s="31">
        <f t="shared" si="30"/>
        <v>0</v>
      </c>
      <c r="BV187" s="31">
        <v>0</v>
      </c>
      <c r="BW187" s="31">
        <v>0</v>
      </c>
      <c r="BX187" s="31">
        <f t="shared" si="31"/>
        <v>0</v>
      </c>
      <c r="BY187" s="31">
        <v>0</v>
      </c>
      <c r="BZ187" s="31">
        <v>0</v>
      </c>
      <c r="CA187" s="31">
        <v>0</v>
      </c>
      <c r="CB187" s="31">
        <v>0</v>
      </c>
      <c r="CC187" s="31">
        <v>0</v>
      </c>
      <c r="CD187" s="31">
        <v>0</v>
      </c>
      <c r="CE187" s="36">
        <f t="shared" si="32"/>
        <v>0</v>
      </c>
      <c r="CF187" s="31">
        <v>0</v>
      </c>
      <c r="CG187" s="31">
        <v>0</v>
      </c>
      <c r="CH187" s="31">
        <f t="shared" si="33"/>
        <v>0</v>
      </c>
      <c r="CI187" s="31">
        <v>0</v>
      </c>
      <c r="CJ187" s="31">
        <f t="shared" si="34"/>
        <v>1680</v>
      </c>
      <c r="CK187" s="31">
        <v>1680</v>
      </c>
    </row>
    <row r="188" spans="1:89" ht="27">
      <c r="A188" s="21" t="s">
        <v>192</v>
      </c>
      <c r="B188" s="20" t="s">
        <v>193</v>
      </c>
      <c r="C188" s="31">
        <v>17975</v>
      </c>
      <c r="D188" s="31">
        <v>4097</v>
      </c>
      <c r="E188" s="26">
        <v>225</v>
      </c>
      <c r="F188" s="26">
        <v>0</v>
      </c>
      <c r="G188" s="26">
        <v>0</v>
      </c>
      <c r="H188" s="26">
        <v>0</v>
      </c>
      <c r="I188" s="31">
        <v>225</v>
      </c>
      <c r="J188" s="26">
        <v>0</v>
      </c>
      <c r="K188" s="26">
        <v>0</v>
      </c>
      <c r="L188" s="26">
        <v>0</v>
      </c>
      <c r="M188" s="36">
        <v>0</v>
      </c>
      <c r="N188" s="26">
        <v>38</v>
      </c>
      <c r="O188" s="26">
        <v>0</v>
      </c>
      <c r="P188" s="26">
        <v>0</v>
      </c>
      <c r="Q188" s="31">
        <v>38</v>
      </c>
      <c r="R188" s="26">
        <v>0</v>
      </c>
      <c r="S188" s="26">
        <v>19</v>
      </c>
      <c r="T188" s="31">
        <v>19</v>
      </c>
      <c r="U188" s="31">
        <v>0</v>
      </c>
      <c r="V188" s="31">
        <v>84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5</v>
      </c>
      <c r="AF188" s="31">
        <v>0</v>
      </c>
      <c r="AG188" s="31">
        <v>23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f t="shared" si="24"/>
        <v>112</v>
      </c>
      <c r="AO188" s="31">
        <v>0</v>
      </c>
      <c r="AP188" s="31">
        <v>0</v>
      </c>
      <c r="AQ188" s="31">
        <v>0</v>
      </c>
      <c r="AR188" s="31">
        <f t="shared" si="25"/>
        <v>0</v>
      </c>
      <c r="AS188" s="31">
        <v>56</v>
      </c>
      <c r="AT188" s="31"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56</v>
      </c>
      <c r="BA188" s="31">
        <v>225</v>
      </c>
      <c r="BB188" s="31">
        <f t="shared" si="26"/>
        <v>337</v>
      </c>
      <c r="BC188" s="31">
        <v>0</v>
      </c>
      <c r="BD188" s="31">
        <v>0</v>
      </c>
      <c r="BE188" s="36">
        <f t="shared" si="27"/>
        <v>0</v>
      </c>
      <c r="BF188" s="31">
        <v>0</v>
      </c>
      <c r="BG188" s="31">
        <v>0</v>
      </c>
      <c r="BH188" s="31">
        <v>0</v>
      </c>
      <c r="BI188" s="31">
        <v>0</v>
      </c>
      <c r="BJ188" s="36">
        <f t="shared" si="28"/>
        <v>0</v>
      </c>
      <c r="BK188" s="31">
        <v>0</v>
      </c>
      <c r="BL188" s="31">
        <v>0</v>
      </c>
      <c r="BM188" s="31">
        <v>0</v>
      </c>
      <c r="BN188" s="36">
        <f t="shared" si="29"/>
        <v>0</v>
      </c>
      <c r="BO188" s="31">
        <v>0</v>
      </c>
      <c r="BP188" s="31">
        <v>0</v>
      </c>
      <c r="BQ188" s="31">
        <v>0</v>
      </c>
      <c r="BR188" s="31">
        <v>0</v>
      </c>
      <c r="BS188" s="31">
        <v>0</v>
      </c>
      <c r="BT188" s="31">
        <v>0</v>
      </c>
      <c r="BU188" s="31">
        <f t="shared" si="30"/>
        <v>0</v>
      </c>
      <c r="BV188" s="31">
        <v>0</v>
      </c>
      <c r="BW188" s="31">
        <v>0</v>
      </c>
      <c r="BX188" s="31">
        <f t="shared" si="31"/>
        <v>0</v>
      </c>
      <c r="BY188" s="31">
        <v>0</v>
      </c>
      <c r="BZ188" s="31">
        <v>0</v>
      </c>
      <c r="CA188" s="31">
        <v>0</v>
      </c>
      <c r="CB188" s="31">
        <v>0</v>
      </c>
      <c r="CC188" s="31">
        <v>0</v>
      </c>
      <c r="CD188" s="31">
        <v>0</v>
      </c>
      <c r="CE188" s="36">
        <f t="shared" si="32"/>
        <v>0</v>
      </c>
      <c r="CF188" s="31">
        <v>0</v>
      </c>
      <c r="CG188" s="31">
        <v>0</v>
      </c>
      <c r="CH188" s="31">
        <f t="shared" si="33"/>
        <v>0</v>
      </c>
      <c r="CI188" s="31">
        <v>0</v>
      </c>
      <c r="CJ188" s="31">
        <f t="shared" si="34"/>
        <v>22803</v>
      </c>
      <c r="CK188" s="31">
        <v>22803</v>
      </c>
    </row>
    <row r="189" spans="1:89" ht="27">
      <c r="A189" s="21" t="s">
        <v>194</v>
      </c>
      <c r="B189" s="20" t="s">
        <v>195</v>
      </c>
      <c r="C189" s="31">
        <v>11291</v>
      </c>
      <c r="D189" s="31">
        <v>1159</v>
      </c>
      <c r="E189" s="26">
        <v>0</v>
      </c>
      <c r="F189" s="26">
        <v>0</v>
      </c>
      <c r="G189" s="26">
        <v>0</v>
      </c>
      <c r="H189" s="26">
        <v>0</v>
      </c>
      <c r="I189" s="31">
        <v>0</v>
      </c>
      <c r="J189" s="26">
        <v>0</v>
      </c>
      <c r="K189" s="26">
        <v>0</v>
      </c>
      <c r="L189" s="26">
        <v>0</v>
      </c>
      <c r="M189" s="36">
        <v>0</v>
      </c>
      <c r="N189" s="26">
        <v>500</v>
      </c>
      <c r="O189" s="26">
        <v>0</v>
      </c>
      <c r="P189" s="26">
        <v>0</v>
      </c>
      <c r="Q189" s="31">
        <v>500</v>
      </c>
      <c r="R189" s="26">
        <v>0</v>
      </c>
      <c r="S189" s="26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34</v>
      </c>
      <c r="AE189" s="31">
        <v>0</v>
      </c>
      <c r="AF189" s="31">
        <v>0</v>
      </c>
      <c r="AG189" s="31">
        <v>0</v>
      </c>
      <c r="AH189" s="31">
        <v>0</v>
      </c>
      <c r="AI189" s="31">
        <v>0</v>
      </c>
      <c r="AJ189" s="31">
        <v>0</v>
      </c>
      <c r="AK189" s="31">
        <v>0</v>
      </c>
      <c r="AL189" s="31">
        <v>0</v>
      </c>
      <c r="AM189" s="31">
        <v>0</v>
      </c>
      <c r="AN189" s="31">
        <f t="shared" si="24"/>
        <v>34</v>
      </c>
      <c r="AO189" s="31">
        <v>0</v>
      </c>
      <c r="AP189" s="31">
        <v>135</v>
      </c>
      <c r="AQ189" s="31">
        <v>0</v>
      </c>
      <c r="AR189" s="31">
        <f t="shared" si="25"/>
        <v>135</v>
      </c>
      <c r="AS189" s="31">
        <v>0</v>
      </c>
      <c r="AT189" s="31">
        <v>0</v>
      </c>
      <c r="AU189" s="31">
        <v>0</v>
      </c>
      <c r="AV189" s="31">
        <v>0</v>
      </c>
      <c r="AW189" s="31">
        <v>0</v>
      </c>
      <c r="AX189" s="31">
        <v>0</v>
      </c>
      <c r="AY189" s="31">
        <v>0</v>
      </c>
      <c r="AZ189" s="31">
        <v>0</v>
      </c>
      <c r="BA189" s="31">
        <v>0</v>
      </c>
      <c r="BB189" s="31">
        <f t="shared" si="26"/>
        <v>0</v>
      </c>
      <c r="BC189" s="31">
        <v>0</v>
      </c>
      <c r="BD189" s="31">
        <v>0</v>
      </c>
      <c r="BE189" s="36">
        <f t="shared" si="27"/>
        <v>0</v>
      </c>
      <c r="BF189" s="31">
        <v>0</v>
      </c>
      <c r="BG189" s="31">
        <v>0</v>
      </c>
      <c r="BH189" s="31">
        <v>0</v>
      </c>
      <c r="BI189" s="31">
        <v>0</v>
      </c>
      <c r="BJ189" s="36">
        <f t="shared" si="28"/>
        <v>0</v>
      </c>
      <c r="BK189" s="31">
        <v>0</v>
      </c>
      <c r="BL189" s="31">
        <v>0</v>
      </c>
      <c r="BM189" s="31">
        <v>0</v>
      </c>
      <c r="BN189" s="36">
        <f t="shared" si="29"/>
        <v>0</v>
      </c>
      <c r="BO189" s="31">
        <v>0</v>
      </c>
      <c r="BP189" s="31">
        <v>0</v>
      </c>
      <c r="BQ189" s="31">
        <v>0</v>
      </c>
      <c r="BR189" s="31">
        <v>0</v>
      </c>
      <c r="BS189" s="31">
        <v>0</v>
      </c>
      <c r="BT189" s="31">
        <v>0</v>
      </c>
      <c r="BU189" s="31">
        <f t="shared" si="30"/>
        <v>0</v>
      </c>
      <c r="BV189" s="31">
        <v>0</v>
      </c>
      <c r="BW189" s="31">
        <v>0</v>
      </c>
      <c r="BX189" s="31">
        <f t="shared" si="31"/>
        <v>0</v>
      </c>
      <c r="BY189" s="31">
        <v>0</v>
      </c>
      <c r="BZ189" s="31">
        <v>0</v>
      </c>
      <c r="CA189" s="31">
        <v>0</v>
      </c>
      <c r="CB189" s="31">
        <v>0</v>
      </c>
      <c r="CC189" s="31">
        <v>0</v>
      </c>
      <c r="CD189" s="31">
        <v>0</v>
      </c>
      <c r="CE189" s="36">
        <f t="shared" si="32"/>
        <v>0</v>
      </c>
      <c r="CF189" s="31">
        <v>0</v>
      </c>
      <c r="CG189" s="31">
        <v>0</v>
      </c>
      <c r="CH189" s="31">
        <f t="shared" si="33"/>
        <v>0</v>
      </c>
      <c r="CI189" s="31">
        <v>0</v>
      </c>
      <c r="CJ189" s="31">
        <f t="shared" si="34"/>
        <v>13119</v>
      </c>
      <c r="CK189" s="31">
        <v>13119</v>
      </c>
    </row>
    <row r="190" spans="1:89" ht="39.75">
      <c r="A190" s="21" t="s">
        <v>196</v>
      </c>
      <c r="B190" s="20" t="s">
        <v>197</v>
      </c>
      <c r="C190" s="31">
        <v>1307</v>
      </c>
      <c r="D190" s="31">
        <v>101</v>
      </c>
      <c r="E190" s="26">
        <v>0</v>
      </c>
      <c r="F190" s="26">
        <v>0</v>
      </c>
      <c r="G190" s="26">
        <v>0</v>
      </c>
      <c r="H190" s="26">
        <v>0</v>
      </c>
      <c r="I190" s="31">
        <v>0</v>
      </c>
      <c r="J190" s="26">
        <v>0</v>
      </c>
      <c r="K190" s="26">
        <v>0</v>
      </c>
      <c r="L190" s="26">
        <v>0</v>
      </c>
      <c r="M190" s="36">
        <v>0</v>
      </c>
      <c r="N190" s="26">
        <v>0</v>
      </c>
      <c r="O190" s="26">
        <v>0</v>
      </c>
      <c r="P190" s="26">
        <v>0</v>
      </c>
      <c r="Q190" s="31">
        <v>0</v>
      </c>
      <c r="R190" s="26">
        <v>0</v>
      </c>
      <c r="S190" s="26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56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0</v>
      </c>
      <c r="AJ190" s="31">
        <v>0</v>
      </c>
      <c r="AK190" s="31">
        <v>0</v>
      </c>
      <c r="AL190" s="31">
        <v>0</v>
      </c>
      <c r="AM190" s="31">
        <v>0</v>
      </c>
      <c r="AN190" s="31">
        <f t="shared" si="24"/>
        <v>56</v>
      </c>
      <c r="AO190" s="31">
        <v>0</v>
      </c>
      <c r="AP190" s="31">
        <v>0</v>
      </c>
      <c r="AQ190" s="31">
        <v>0</v>
      </c>
      <c r="AR190" s="31">
        <f t="shared" si="25"/>
        <v>0</v>
      </c>
      <c r="AS190" s="31">
        <v>0</v>
      </c>
      <c r="AT190" s="31">
        <v>0</v>
      </c>
      <c r="AU190" s="31">
        <v>0</v>
      </c>
      <c r="AV190" s="31">
        <v>0</v>
      </c>
      <c r="AW190" s="31">
        <v>0</v>
      </c>
      <c r="AX190" s="31">
        <v>0</v>
      </c>
      <c r="AY190" s="31">
        <v>0</v>
      </c>
      <c r="AZ190" s="31">
        <v>0</v>
      </c>
      <c r="BA190" s="31">
        <v>0</v>
      </c>
      <c r="BB190" s="31">
        <f t="shared" si="26"/>
        <v>0</v>
      </c>
      <c r="BC190" s="31">
        <v>0</v>
      </c>
      <c r="BD190" s="31">
        <v>0</v>
      </c>
      <c r="BE190" s="36">
        <f t="shared" si="27"/>
        <v>0</v>
      </c>
      <c r="BF190" s="31">
        <v>0</v>
      </c>
      <c r="BG190" s="31">
        <v>0</v>
      </c>
      <c r="BH190" s="31">
        <v>0</v>
      </c>
      <c r="BI190" s="31">
        <v>0</v>
      </c>
      <c r="BJ190" s="36">
        <f t="shared" si="28"/>
        <v>0</v>
      </c>
      <c r="BK190" s="31">
        <v>0</v>
      </c>
      <c r="BL190" s="31">
        <v>0</v>
      </c>
      <c r="BM190" s="31">
        <v>0</v>
      </c>
      <c r="BN190" s="36">
        <f t="shared" si="29"/>
        <v>0</v>
      </c>
      <c r="BO190" s="31">
        <v>0</v>
      </c>
      <c r="BP190" s="31">
        <v>0</v>
      </c>
      <c r="BQ190" s="31">
        <v>0</v>
      </c>
      <c r="BR190" s="31">
        <v>0</v>
      </c>
      <c r="BS190" s="31">
        <v>0</v>
      </c>
      <c r="BT190" s="31">
        <v>0</v>
      </c>
      <c r="BU190" s="31">
        <f t="shared" si="30"/>
        <v>0</v>
      </c>
      <c r="BV190" s="31">
        <v>0</v>
      </c>
      <c r="BW190" s="31">
        <v>0</v>
      </c>
      <c r="BX190" s="31">
        <f t="shared" si="31"/>
        <v>0</v>
      </c>
      <c r="BY190" s="31">
        <v>0</v>
      </c>
      <c r="BZ190" s="31">
        <v>0</v>
      </c>
      <c r="CA190" s="31">
        <v>0</v>
      </c>
      <c r="CB190" s="31">
        <v>0</v>
      </c>
      <c r="CC190" s="31">
        <v>0</v>
      </c>
      <c r="CD190" s="31">
        <v>0</v>
      </c>
      <c r="CE190" s="36">
        <f t="shared" si="32"/>
        <v>0</v>
      </c>
      <c r="CF190" s="31">
        <v>0</v>
      </c>
      <c r="CG190" s="31">
        <v>0</v>
      </c>
      <c r="CH190" s="31">
        <f t="shared" si="33"/>
        <v>0</v>
      </c>
      <c r="CI190" s="31">
        <v>0</v>
      </c>
      <c r="CJ190" s="31">
        <f t="shared" si="34"/>
        <v>1464</v>
      </c>
      <c r="CK190" s="31">
        <v>1464</v>
      </c>
    </row>
    <row r="191" spans="1:89" ht="14.25">
      <c r="A191" s="21" t="s">
        <v>198</v>
      </c>
      <c r="B191" s="20" t="s">
        <v>199</v>
      </c>
      <c r="C191" s="31">
        <v>105</v>
      </c>
      <c r="D191" s="31">
        <v>0</v>
      </c>
      <c r="E191" s="26">
        <v>0</v>
      </c>
      <c r="F191" s="26">
        <v>0</v>
      </c>
      <c r="G191" s="26">
        <v>0</v>
      </c>
      <c r="H191" s="26">
        <v>0</v>
      </c>
      <c r="I191" s="31">
        <v>0</v>
      </c>
      <c r="J191" s="26">
        <v>0</v>
      </c>
      <c r="K191" s="26">
        <v>0</v>
      </c>
      <c r="L191" s="26">
        <v>0</v>
      </c>
      <c r="M191" s="36">
        <v>0</v>
      </c>
      <c r="N191" s="26">
        <v>22</v>
      </c>
      <c r="O191" s="26">
        <v>0</v>
      </c>
      <c r="P191" s="26">
        <v>0</v>
      </c>
      <c r="Q191" s="31">
        <v>22</v>
      </c>
      <c r="R191" s="26">
        <v>0</v>
      </c>
      <c r="S191" s="26">
        <v>57</v>
      </c>
      <c r="T191" s="31">
        <v>57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0</v>
      </c>
      <c r="AJ191" s="31">
        <v>0</v>
      </c>
      <c r="AK191" s="31">
        <v>0</v>
      </c>
      <c r="AL191" s="31">
        <v>0</v>
      </c>
      <c r="AM191" s="31">
        <v>0</v>
      </c>
      <c r="AN191" s="31">
        <f t="shared" si="24"/>
        <v>0</v>
      </c>
      <c r="AO191" s="31">
        <v>0</v>
      </c>
      <c r="AP191" s="31">
        <v>0</v>
      </c>
      <c r="AQ191" s="31">
        <v>0</v>
      </c>
      <c r="AR191" s="31">
        <f t="shared" si="25"/>
        <v>0</v>
      </c>
      <c r="AS191" s="31">
        <v>0</v>
      </c>
      <c r="AT191" s="31">
        <v>0</v>
      </c>
      <c r="AU191" s="31">
        <v>0</v>
      </c>
      <c r="AV191" s="31">
        <v>0</v>
      </c>
      <c r="AW191" s="31">
        <v>0</v>
      </c>
      <c r="AX191" s="31">
        <v>0</v>
      </c>
      <c r="AY191" s="31">
        <v>0</v>
      </c>
      <c r="AZ191" s="31">
        <v>0</v>
      </c>
      <c r="BA191" s="31">
        <v>0</v>
      </c>
      <c r="BB191" s="31">
        <f t="shared" si="26"/>
        <v>0</v>
      </c>
      <c r="BC191" s="31">
        <v>0</v>
      </c>
      <c r="BD191" s="31">
        <v>0</v>
      </c>
      <c r="BE191" s="36">
        <f t="shared" si="27"/>
        <v>0</v>
      </c>
      <c r="BF191" s="31">
        <v>0</v>
      </c>
      <c r="BG191" s="31">
        <v>0</v>
      </c>
      <c r="BH191" s="31">
        <v>0</v>
      </c>
      <c r="BI191" s="31">
        <v>0</v>
      </c>
      <c r="BJ191" s="36">
        <f t="shared" si="28"/>
        <v>0</v>
      </c>
      <c r="BK191" s="31">
        <v>0</v>
      </c>
      <c r="BL191" s="31">
        <v>0</v>
      </c>
      <c r="BM191" s="31">
        <v>0</v>
      </c>
      <c r="BN191" s="36">
        <f t="shared" si="29"/>
        <v>0</v>
      </c>
      <c r="BO191" s="31">
        <v>0</v>
      </c>
      <c r="BP191" s="31">
        <v>0</v>
      </c>
      <c r="BQ191" s="31">
        <v>0</v>
      </c>
      <c r="BR191" s="31">
        <v>0</v>
      </c>
      <c r="BS191" s="31">
        <v>0</v>
      </c>
      <c r="BT191" s="31">
        <v>0</v>
      </c>
      <c r="BU191" s="31">
        <f t="shared" si="30"/>
        <v>0</v>
      </c>
      <c r="BV191" s="31">
        <v>0</v>
      </c>
      <c r="BW191" s="31">
        <v>0</v>
      </c>
      <c r="BX191" s="31">
        <f t="shared" si="31"/>
        <v>0</v>
      </c>
      <c r="BY191" s="31">
        <v>0</v>
      </c>
      <c r="BZ191" s="31">
        <v>0</v>
      </c>
      <c r="CA191" s="31">
        <v>0</v>
      </c>
      <c r="CB191" s="31">
        <v>0</v>
      </c>
      <c r="CC191" s="31">
        <v>0</v>
      </c>
      <c r="CD191" s="31">
        <v>0</v>
      </c>
      <c r="CE191" s="36">
        <f t="shared" si="32"/>
        <v>0</v>
      </c>
      <c r="CF191" s="31">
        <v>0</v>
      </c>
      <c r="CG191" s="31">
        <v>0</v>
      </c>
      <c r="CH191" s="31">
        <f t="shared" si="33"/>
        <v>0</v>
      </c>
      <c r="CI191" s="31">
        <v>0</v>
      </c>
      <c r="CJ191" s="31">
        <f t="shared" si="34"/>
        <v>184</v>
      </c>
      <c r="CK191" s="31">
        <v>184</v>
      </c>
    </row>
    <row r="192" spans="1:89" ht="78" customHeight="1">
      <c r="A192" s="21" t="s">
        <v>200</v>
      </c>
      <c r="B192" s="20" t="s">
        <v>201</v>
      </c>
      <c r="C192" s="31">
        <v>1017533</v>
      </c>
      <c r="D192" s="31">
        <v>69508</v>
      </c>
      <c r="E192" s="26">
        <v>201</v>
      </c>
      <c r="F192" s="26">
        <v>623</v>
      </c>
      <c r="G192" s="26">
        <v>0</v>
      </c>
      <c r="H192" s="26">
        <v>0</v>
      </c>
      <c r="I192" s="31">
        <v>824</v>
      </c>
      <c r="J192" s="26">
        <v>0</v>
      </c>
      <c r="K192" s="26">
        <v>0</v>
      </c>
      <c r="L192" s="26">
        <v>0</v>
      </c>
      <c r="M192" s="36">
        <v>0</v>
      </c>
      <c r="N192" s="26">
        <v>139</v>
      </c>
      <c r="O192" s="26">
        <v>0</v>
      </c>
      <c r="P192" s="26">
        <v>0</v>
      </c>
      <c r="Q192" s="31">
        <v>139</v>
      </c>
      <c r="R192" s="26">
        <v>0</v>
      </c>
      <c r="S192" s="26">
        <v>477</v>
      </c>
      <c r="T192" s="31">
        <v>477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1956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f t="shared" si="24"/>
        <v>1956</v>
      </c>
      <c r="AO192" s="31">
        <v>0</v>
      </c>
      <c r="AP192" s="31">
        <v>0</v>
      </c>
      <c r="AQ192" s="31">
        <v>0</v>
      </c>
      <c r="AR192" s="31">
        <f t="shared" si="25"/>
        <v>0</v>
      </c>
      <c r="AS192" s="31">
        <v>0</v>
      </c>
      <c r="AT192" s="31"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f t="shared" si="26"/>
        <v>0</v>
      </c>
      <c r="BC192" s="31">
        <v>0</v>
      </c>
      <c r="BD192" s="31">
        <v>0</v>
      </c>
      <c r="BE192" s="36">
        <f t="shared" si="27"/>
        <v>0</v>
      </c>
      <c r="BF192" s="31">
        <v>312</v>
      </c>
      <c r="BG192" s="31">
        <v>0</v>
      </c>
      <c r="BH192" s="31">
        <v>0</v>
      </c>
      <c r="BI192" s="31">
        <v>0</v>
      </c>
      <c r="BJ192" s="36">
        <f t="shared" si="28"/>
        <v>312</v>
      </c>
      <c r="BK192" s="31">
        <v>440</v>
      </c>
      <c r="BL192" s="31">
        <v>0</v>
      </c>
      <c r="BM192" s="31">
        <v>403</v>
      </c>
      <c r="BN192" s="36">
        <f t="shared" si="29"/>
        <v>843</v>
      </c>
      <c r="BO192" s="31">
        <v>3211</v>
      </c>
      <c r="BP192" s="31">
        <v>0</v>
      </c>
      <c r="BQ192" s="31">
        <v>0</v>
      </c>
      <c r="BR192" s="31">
        <v>0</v>
      </c>
      <c r="BS192" s="31">
        <v>0</v>
      </c>
      <c r="BT192" s="31">
        <v>0</v>
      </c>
      <c r="BU192" s="31">
        <f t="shared" si="30"/>
        <v>3211</v>
      </c>
      <c r="BV192" s="31">
        <v>17342</v>
      </c>
      <c r="BW192" s="31">
        <v>0</v>
      </c>
      <c r="BX192" s="31">
        <f t="shared" si="31"/>
        <v>17342</v>
      </c>
      <c r="BY192" s="31">
        <v>0</v>
      </c>
      <c r="BZ192" s="31">
        <v>0</v>
      </c>
      <c r="CA192" s="31">
        <v>0</v>
      </c>
      <c r="CB192" s="31">
        <v>0</v>
      </c>
      <c r="CC192" s="31">
        <v>0</v>
      </c>
      <c r="CD192" s="31">
        <v>0</v>
      </c>
      <c r="CE192" s="36">
        <f t="shared" si="32"/>
        <v>0</v>
      </c>
      <c r="CF192" s="31">
        <v>0</v>
      </c>
      <c r="CG192" s="31">
        <v>1508</v>
      </c>
      <c r="CH192" s="31">
        <f t="shared" si="33"/>
        <v>1508</v>
      </c>
      <c r="CI192" s="31">
        <v>0</v>
      </c>
      <c r="CJ192" s="31">
        <f t="shared" si="34"/>
        <v>1113653</v>
      </c>
      <c r="CK192" s="31">
        <v>1113653</v>
      </c>
    </row>
    <row r="193" spans="1:89" ht="27">
      <c r="A193" s="21" t="s">
        <v>202</v>
      </c>
      <c r="B193" s="20" t="s">
        <v>203</v>
      </c>
      <c r="C193" s="31">
        <v>207</v>
      </c>
      <c r="D193" s="31">
        <v>0</v>
      </c>
      <c r="E193" s="26">
        <v>0</v>
      </c>
      <c r="F193" s="26">
        <v>0</v>
      </c>
      <c r="G193" s="26">
        <v>0</v>
      </c>
      <c r="H193" s="26">
        <v>0</v>
      </c>
      <c r="I193" s="31">
        <v>0</v>
      </c>
      <c r="J193" s="26">
        <v>0</v>
      </c>
      <c r="K193" s="26">
        <v>0</v>
      </c>
      <c r="L193" s="26">
        <v>0</v>
      </c>
      <c r="M193" s="36">
        <v>0</v>
      </c>
      <c r="N193" s="26">
        <v>0</v>
      </c>
      <c r="O193" s="26">
        <v>0</v>
      </c>
      <c r="P193" s="26">
        <v>0</v>
      </c>
      <c r="Q193" s="31">
        <v>0</v>
      </c>
      <c r="R193" s="26">
        <v>0</v>
      </c>
      <c r="S193" s="26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1">
        <v>0</v>
      </c>
      <c r="AL193" s="31">
        <v>0</v>
      </c>
      <c r="AM193" s="31">
        <v>0</v>
      </c>
      <c r="AN193" s="31">
        <f t="shared" si="24"/>
        <v>0</v>
      </c>
      <c r="AO193" s="31">
        <v>0</v>
      </c>
      <c r="AP193" s="31">
        <v>0</v>
      </c>
      <c r="AQ193" s="31">
        <v>0</v>
      </c>
      <c r="AR193" s="31">
        <f t="shared" si="25"/>
        <v>0</v>
      </c>
      <c r="AS193" s="31">
        <v>0</v>
      </c>
      <c r="AT193" s="31">
        <v>0</v>
      </c>
      <c r="AU193" s="31">
        <v>0</v>
      </c>
      <c r="AV193" s="31">
        <v>0</v>
      </c>
      <c r="AW193" s="31">
        <v>0</v>
      </c>
      <c r="AX193" s="31">
        <v>0</v>
      </c>
      <c r="AY193" s="31">
        <v>0</v>
      </c>
      <c r="AZ193" s="31">
        <v>0</v>
      </c>
      <c r="BA193" s="31">
        <v>0</v>
      </c>
      <c r="BB193" s="31">
        <f t="shared" si="26"/>
        <v>0</v>
      </c>
      <c r="BC193" s="31">
        <v>0</v>
      </c>
      <c r="BD193" s="31">
        <v>0</v>
      </c>
      <c r="BE193" s="36">
        <f t="shared" si="27"/>
        <v>0</v>
      </c>
      <c r="BF193" s="31">
        <v>0</v>
      </c>
      <c r="BG193" s="31">
        <v>0</v>
      </c>
      <c r="BH193" s="31">
        <v>0</v>
      </c>
      <c r="BI193" s="31">
        <v>0</v>
      </c>
      <c r="BJ193" s="36">
        <f t="shared" si="28"/>
        <v>0</v>
      </c>
      <c r="BK193" s="31">
        <v>0</v>
      </c>
      <c r="BL193" s="31">
        <v>0</v>
      </c>
      <c r="BM193" s="31">
        <v>0</v>
      </c>
      <c r="BN193" s="36">
        <f t="shared" si="29"/>
        <v>0</v>
      </c>
      <c r="BO193" s="31">
        <v>0</v>
      </c>
      <c r="BP193" s="31">
        <v>0</v>
      </c>
      <c r="BQ193" s="31">
        <v>0</v>
      </c>
      <c r="BR193" s="31">
        <v>0</v>
      </c>
      <c r="BS193" s="31">
        <v>0</v>
      </c>
      <c r="BT193" s="31">
        <v>0</v>
      </c>
      <c r="BU193" s="31">
        <f t="shared" si="30"/>
        <v>0</v>
      </c>
      <c r="BV193" s="31">
        <v>0</v>
      </c>
      <c r="BW193" s="31">
        <v>0</v>
      </c>
      <c r="BX193" s="31">
        <f t="shared" si="31"/>
        <v>0</v>
      </c>
      <c r="BY193" s="31">
        <v>0</v>
      </c>
      <c r="BZ193" s="31">
        <v>0</v>
      </c>
      <c r="CA193" s="31">
        <v>0</v>
      </c>
      <c r="CB193" s="31">
        <v>0</v>
      </c>
      <c r="CC193" s="31">
        <v>0</v>
      </c>
      <c r="CD193" s="31">
        <v>0</v>
      </c>
      <c r="CE193" s="36">
        <f t="shared" si="32"/>
        <v>0</v>
      </c>
      <c r="CF193" s="31">
        <v>0</v>
      </c>
      <c r="CG193" s="31">
        <v>0</v>
      </c>
      <c r="CH193" s="31">
        <f t="shared" si="33"/>
        <v>0</v>
      </c>
      <c r="CI193" s="31">
        <v>0</v>
      </c>
      <c r="CJ193" s="31">
        <f t="shared" si="34"/>
        <v>207</v>
      </c>
      <c r="CK193" s="31">
        <v>207</v>
      </c>
    </row>
    <row r="194" spans="1:89" ht="117" customHeight="1">
      <c r="A194" s="21" t="s">
        <v>204</v>
      </c>
      <c r="B194" s="20" t="s">
        <v>205</v>
      </c>
      <c r="C194" s="31">
        <v>680</v>
      </c>
      <c r="D194" s="31">
        <v>203</v>
      </c>
      <c r="E194" s="26">
        <v>0</v>
      </c>
      <c r="F194" s="26">
        <v>0</v>
      </c>
      <c r="G194" s="26">
        <v>0</v>
      </c>
      <c r="H194" s="26">
        <v>0</v>
      </c>
      <c r="I194" s="31">
        <v>0</v>
      </c>
      <c r="J194" s="26">
        <v>0</v>
      </c>
      <c r="K194" s="26">
        <v>0</v>
      </c>
      <c r="L194" s="26">
        <v>0</v>
      </c>
      <c r="M194" s="36">
        <v>0</v>
      </c>
      <c r="N194" s="26">
        <v>56</v>
      </c>
      <c r="O194" s="26">
        <v>0</v>
      </c>
      <c r="P194" s="26">
        <v>0</v>
      </c>
      <c r="Q194" s="31">
        <v>56</v>
      </c>
      <c r="R194" s="26">
        <v>0</v>
      </c>
      <c r="S194" s="26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0</v>
      </c>
      <c r="AJ194" s="31">
        <v>0</v>
      </c>
      <c r="AK194" s="31">
        <v>47</v>
      </c>
      <c r="AL194" s="31">
        <v>0</v>
      </c>
      <c r="AM194" s="31">
        <v>0</v>
      </c>
      <c r="AN194" s="31">
        <f t="shared" si="24"/>
        <v>47</v>
      </c>
      <c r="AO194" s="31">
        <v>0</v>
      </c>
      <c r="AP194" s="31">
        <v>0</v>
      </c>
      <c r="AQ194" s="31">
        <v>0</v>
      </c>
      <c r="AR194" s="31">
        <f t="shared" si="25"/>
        <v>0</v>
      </c>
      <c r="AS194" s="31">
        <v>42</v>
      </c>
      <c r="AT194" s="31">
        <v>0</v>
      </c>
      <c r="AU194" s="31">
        <v>0</v>
      </c>
      <c r="AV194" s="31">
        <v>0</v>
      </c>
      <c r="AW194" s="31">
        <v>0</v>
      </c>
      <c r="AX194" s="31">
        <v>0</v>
      </c>
      <c r="AY194" s="31">
        <v>47</v>
      </c>
      <c r="AZ194" s="31">
        <v>0</v>
      </c>
      <c r="BA194" s="31">
        <v>0</v>
      </c>
      <c r="BB194" s="31">
        <f t="shared" si="26"/>
        <v>89</v>
      </c>
      <c r="BC194" s="31">
        <v>0</v>
      </c>
      <c r="BD194" s="31">
        <v>0</v>
      </c>
      <c r="BE194" s="36">
        <f t="shared" si="27"/>
        <v>0</v>
      </c>
      <c r="BF194" s="31">
        <v>0</v>
      </c>
      <c r="BG194" s="31">
        <v>0</v>
      </c>
      <c r="BH194" s="31">
        <v>0</v>
      </c>
      <c r="BI194" s="31">
        <v>0</v>
      </c>
      <c r="BJ194" s="36">
        <f t="shared" si="28"/>
        <v>0</v>
      </c>
      <c r="BK194" s="31">
        <v>0</v>
      </c>
      <c r="BL194" s="31">
        <v>0</v>
      </c>
      <c r="BM194" s="31">
        <v>0</v>
      </c>
      <c r="BN194" s="36">
        <f t="shared" si="29"/>
        <v>0</v>
      </c>
      <c r="BO194" s="31">
        <v>0</v>
      </c>
      <c r="BP194" s="31">
        <v>0</v>
      </c>
      <c r="BQ194" s="31">
        <v>0</v>
      </c>
      <c r="BR194" s="31">
        <v>0</v>
      </c>
      <c r="BS194" s="31">
        <v>0</v>
      </c>
      <c r="BT194" s="31">
        <v>0</v>
      </c>
      <c r="BU194" s="31">
        <f t="shared" si="30"/>
        <v>0</v>
      </c>
      <c r="BV194" s="31">
        <v>0</v>
      </c>
      <c r="BW194" s="31">
        <v>0</v>
      </c>
      <c r="BX194" s="31">
        <f t="shared" si="31"/>
        <v>0</v>
      </c>
      <c r="BY194" s="31">
        <v>0</v>
      </c>
      <c r="BZ194" s="31">
        <v>0</v>
      </c>
      <c r="CA194" s="31">
        <v>0</v>
      </c>
      <c r="CB194" s="31">
        <v>0</v>
      </c>
      <c r="CC194" s="31">
        <v>0</v>
      </c>
      <c r="CD194" s="31">
        <v>0</v>
      </c>
      <c r="CE194" s="36">
        <f t="shared" si="32"/>
        <v>0</v>
      </c>
      <c r="CF194" s="31">
        <v>0</v>
      </c>
      <c r="CG194" s="31">
        <v>0</v>
      </c>
      <c r="CH194" s="31">
        <f t="shared" si="33"/>
        <v>0</v>
      </c>
      <c r="CI194" s="31">
        <v>0</v>
      </c>
      <c r="CJ194" s="31">
        <f t="shared" si="34"/>
        <v>1075</v>
      </c>
      <c r="CK194" s="31">
        <v>1075</v>
      </c>
    </row>
    <row r="195" spans="1:89" ht="27">
      <c r="A195" s="21" t="s">
        <v>206</v>
      </c>
      <c r="B195" s="20" t="s">
        <v>207</v>
      </c>
      <c r="C195" s="31">
        <v>0</v>
      </c>
      <c r="D195" s="31">
        <v>0</v>
      </c>
      <c r="E195" s="26">
        <v>0</v>
      </c>
      <c r="F195" s="26">
        <v>0</v>
      </c>
      <c r="G195" s="26">
        <v>0</v>
      </c>
      <c r="H195" s="26">
        <v>0</v>
      </c>
      <c r="I195" s="31">
        <v>0</v>
      </c>
      <c r="J195" s="26">
        <v>0</v>
      </c>
      <c r="K195" s="26">
        <v>0</v>
      </c>
      <c r="L195" s="26">
        <v>0</v>
      </c>
      <c r="M195" s="36"/>
      <c r="N195" s="26">
        <v>0</v>
      </c>
      <c r="O195" s="26">
        <v>0</v>
      </c>
      <c r="P195" s="26">
        <v>0</v>
      </c>
      <c r="Q195" s="31"/>
      <c r="R195" s="26">
        <v>0</v>
      </c>
      <c r="S195" s="26">
        <v>0</v>
      </c>
      <c r="T195" s="31"/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0</v>
      </c>
      <c r="AI195" s="31">
        <v>0</v>
      </c>
      <c r="AJ195" s="31">
        <v>0</v>
      </c>
      <c r="AK195" s="31">
        <v>0</v>
      </c>
      <c r="AL195" s="31">
        <v>0</v>
      </c>
      <c r="AM195" s="31">
        <v>0</v>
      </c>
      <c r="AN195" s="31">
        <f t="shared" si="24"/>
        <v>0</v>
      </c>
      <c r="AO195" s="31">
        <v>0</v>
      </c>
      <c r="AP195" s="31">
        <v>0</v>
      </c>
      <c r="AQ195" s="31">
        <v>0</v>
      </c>
      <c r="AR195" s="31">
        <f t="shared" si="25"/>
        <v>0</v>
      </c>
      <c r="AS195" s="31">
        <v>0</v>
      </c>
      <c r="AT195" s="31">
        <v>0</v>
      </c>
      <c r="AU195" s="31">
        <v>0</v>
      </c>
      <c r="AV195" s="31">
        <v>0</v>
      </c>
      <c r="AW195" s="31">
        <v>0</v>
      </c>
      <c r="AX195" s="31">
        <v>0</v>
      </c>
      <c r="AY195" s="31">
        <v>0</v>
      </c>
      <c r="AZ195" s="31">
        <v>0</v>
      </c>
      <c r="BA195" s="31">
        <v>0</v>
      </c>
      <c r="BB195" s="31">
        <f t="shared" si="26"/>
        <v>0</v>
      </c>
      <c r="BC195" s="31">
        <v>0</v>
      </c>
      <c r="BD195" s="31">
        <v>0</v>
      </c>
      <c r="BE195" s="36">
        <f t="shared" si="27"/>
        <v>0</v>
      </c>
      <c r="BF195" s="31">
        <v>0</v>
      </c>
      <c r="BG195" s="31">
        <v>0</v>
      </c>
      <c r="BH195" s="31">
        <v>0</v>
      </c>
      <c r="BI195" s="31">
        <v>0</v>
      </c>
      <c r="BJ195" s="36">
        <f t="shared" si="28"/>
        <v>0</v>
      </c>
      <c r="BK195" s="31">
        <v>0</v>
      </c>
      <c r="BL195" s="31">
        <v>0</v>
      </c>
      <c r="BM195" s="31">
        <v>0</v>
      </c>
      <c r="BN195" s="36">
        <f t="shared" si="29"/>
        <v>0</v>
      </c>
      <c r="BO195" s="31">
        <v>0</v>
      </c>
      <c r="BP195" s="31">
        <v>0</v>
      </c>
      <c r="BQ195" s="31">
        <v>0</v>
      </c>
      <c r="BR195" s="31">
        <v>0</v>
      </c>
      <c r="BS195" s="31">
        <v>0</v>
      </c>
      <c r="BT195" s="31">
        <v>0</v>
      </c>
      <c r="BU195" s="31">
        <f t="shared" si="30"/>
        <v>0</v>
      </c>
      <c r="BV195" s="31">
        <v>0</v>
      </c>
      <c r="BW195" s="31">
        <v>0</v>
      </c>
      <c r="BX195" s="31">
        <f t="shared" si="31"/>
        <v>0</v>
      </c>
      <c r="BY195" s="31">
        <v>0</v>
      </c>
      <c r="BZ195" s="31">
        <v>0</v>
      </c>
      <c r="CA195" s="31">
        <v>0</v>
      </c>
      <c r="CB195" s="31">
        <v>0</v>
      </c>
      <c r="CC195" s="31">
        <v>0</v>
      </c>
      <c r="CD195" s="31">
        <v>0</v>
      </c>
      <c r="CE195" s="36">
        <f t="shared" si="32"/>
        <v>0</v>
      </c>
      <c r="CF195" s="31">
        <v>0</v>
      </c>
      <c r="CG195" s="31">
        <v>0</v>
      </c>
      <c r="CH195" s="31">
        <f t="shared" si="33"/>
        <v>0</v>
      </c>
      <c r="CI195" s="31">
        <v>0</v>
      </c>
      <c r="CJ195" s="31">
        <f t="shared" si="34"/>
        <v>0</v>
      </c>
      <c r="CK195" s="31">
        <v>0</v>
      </c>
    </row>
    <row r="196" spans="1:89" ht="27">
      <c r="A196" s="21" t="s">
        <v>208</v>
      </c>
      <c r="B196" s="20" t="s">
        <v>209</v>
      </c>
      <c r="C196" s="31">
        <v>0</v>
      </c>
      <c r="D196" s="31">
        <v>347</v>
      </c>
      <c r="E196" s="26">
        <v>0</v>
      </c>
      <c r="F196" s="26">
        <v>0</v>
      </c>
      <c r="G196" s="26">
        <v>0</v>
      </c>
      <c r="H196" s="26">
        <v>0</v>
      </c>
      <c r="I196" s="31">
        <v>0</v>
      </c>
      <c r="J196" s="26">
        <v>0</v>
      </c>
      <c r="K196" s="26">
        <v>0</v>
      </c>
      <c r="L196" s="26">
        <v>0</v>
      </c>
      <c r="M196" s="36"/>
      <c r="N196" s="26">
        <v>0</v>
      </c>
      <c r="O196" s="26">
        <v>0</v>
      </c>
      <c r="P196" s="26">
        <v>0</v>
      </c>
      <c r="Q196" s="31"/>
      <c r="R196" s="26">
        <v>0</v>
      </c>
      <c r="S196" s="26">
        <v>0</v>
      </c>
      <c r="T196" s="31"/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f t="shared" si="24"/>
        <v>0</v>
      </c>
      <c r="AO196" s="31">
        <v>0</v>
      </c>
      <c r="AP196" s="31">
        <v>0</v>
      </c>
      <c r="AQ196" s="31">
        <v>0</v>
      </c>
      <c r="AR196" s="31">
        <f t="shared" si="25"/>
        <v>0</v>
      </c>
      <c r="AS196" s="31">
        <v>0</v>
      </c>
      <c r="AT196" s="31">
        <v>0</v>
      </c>
      <c r="AU196" s="31">
        <v>0</v>
      </c>
      <c r="AV196" s="31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31">
        <f t="shared" si="26"/>
        <v>0</v>
      </c>
      <c r="BC196" s="31">
        <v>0</v>
      </c>
      <c r="BD196" s="31">
        <v>0</v>
      </c>
      <c r="BE196" s="36">
        <f t="shared" si="27"/>
        <v>0</v>
      </c>
      <c r="BF196" s="31">
        <v>0</v>
      </c>
      <c r="BG196" s="31">
        <v>0</v>
      </c>
      <c r="BH196" s="31">
        <v>0</v>
      </c>
      <c r="BI196" s="31">
        <v>0</v>
      </c>
      <c r="BJ196" s="36">
        <f t="shared" si="28"/>
        <v>0</v>
      </c>
      <c r="BK196" s="31">
        <v>0</v>
      </c>
      <c r="BL196" s="31">
        <v>0</v>
      </c>
      <c r="BM196" s="31">
        <v>0</v>
      </c>
      <c r="BN196" s="36">
        <f t="shared" si="29"/>
        <v>0</v>
      </c>
      <c r="BO196" s="31">
        <v>0</v>
      </c>
      <c r="BP196" s="31">
        <v>0</v>
      </c>
      <c r="BQ196" s="31">
        <v>0</v>
      </c>
      <c r="BR196" s="31">
        <v>0</v>
      </c>
      <c r="BS196" s="31">
        <v>0</v>
      </c>
      <c r="BT196" s="31">
        <v>0</v>
      </c>
      <c r="BU196" s="31">
        <f t="shared" si="30"/>
        <v>0</v>
      </c>
      <c r="BV196" s="31">
        <v>0</v>
      </c>
      <c r="BW196" s="31">
        <v>0</v>
      </c>
      <c r="BX196" s="31">
        <f t="shared" si="31"/>
        <v>0</v>
      </c>
      <c r="BY196" s="31">
        <v>0</v>
      </c>
      <c r="BZ196" s="31">
        <v>0</v>
      </c>
      <c r="CA196" s="31">
        <v>0</v>
      </c>
      <c r="CB196" s="31">
        <v>0</v>
      </c>
      <c r="CC196" s="31">
        <v>0</v>
      </c>
      <c r="CD196" s="31">
        <v>0</v>
      </c>
      <c r="CE196" s="36">
        <f t="shared" si="32"/>
        <v>0</v>
      </c>
      <c r="CF196" s="31">
        <v>0</v>
      </c>
      <c r="CG196" s="31">
        <v>0</v>
      </c>
      <c r="CH196" s="31">
        <f t="shared" si="33"/>
        <v>0</v>
      </c>
      <c r="CI196" s="31">
        <v>0</v>
      </c>
      <c r="CJ196" s="31">
        <f t="shared" si="34"/>
        <v>347</v>
      </c>
      <c r="CK196" s="31">
        <v>347</v>
      </c>
    </row>
    <row r="197" spans="1:89" ht="27">
      <c r="A197" s="21" t="s">
        <v>210</v>
      </c>
      <c r="B197" s="20" t="s">
        <v>211</v>
      </c>
      <c r="C197" s="31">
        <v>0</v>
      </c>
      <c r="D197" s="31">
        <v>0</v>
      </c>
      <c r="E197" s="26">
        <v>0</v>
      </c>
      <c r="F197" s="26">
        <v>0</v>
      </c>
      <c r="G197" s="26">
        <v>0</v>
      </c>
      <c r="H197" s="26">
        <v>0</v>
      </c>
      <c r="I197" s="31">
        <v>0</v>
      </c>
      <c r="J197" s="26">
        <v>0</v>
      </c>
      <c r="K197" s="26">
        <v>0</v>
      </c>
      <c r="L197" s="26">
        <v>0</v>
      </c>
      <c r="M197" s="36">
        <v>0</v>
      </c>
      <c r="N197" s="26">
        <v>0</v>
      </c>
      <c r="O197" s="26">
        <v>0</v>
      </c>
      <c r="P197" s="26">
        <v>0</v>
      </c>
      <c r="Q197" s="31">
        <v>0</v>
      </c>
      <c r="R197" s="26">
        <v>0</v>
      </c>
      <c r="S197" s="26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0</v>
      </c>
      <c r="AJ197" s="31">
        <v>0</v>
      </c>
      <c r="AK197" s="31">
        <v>0</v>
      </c>
      <c r="AL197" s="31">
        <v>0</v>
      </c>
      <c r="AM197" s="31">
        <v>0</v>
      </c>
      <c r="AN197" s="31">
        <f t="shared" si="24"/>
        <v>0</v>
      </c>
      <c r="AO197" s="31">
        <v>0</v>
      </c>
      <c r="AP197" s="31">
        <v>0</v>
      </c>
      <c r="AQ197" s="31">
        <v>0</v>
      </c>
      <c r="AR197" s="31">
        <f t="shared" si="25"/>
        <v>0</v>
      </c>
      <c r="AS197" s="31">
        <v>0</v>
      </c>
      <c r="AT197" s="31">
        <v>0</v>
      </c>
      <c r="AU197" s="31">
        <v>0</v>
      </c>
      <c r="AV197" s="31">
        <v>0</v>
      </c>
      <c r="AW197" s="31">
        <v>0</v>
      </c>
      <c r="AX197" s="31">
        <v>0</v>
      </c>
      <c r="AY197" s="31">
        <v>0</v>
      </c>
      <c r="AZ197" s="31">
        <v>0</v>
      </c>
      <c r="BA197" s="31">
        <v>0</v>
      </c>
      <c r="BB197" s="31">
        <f t="shared" si="26"/>
        <v>0</v>
      </c>
      <c r="BC197" s="31">
        <v>0</v>
      </c>
      <c r="BD197" s="31">
        <v>0</v>
      </c>
      <c r="BE197" s="36">
        <f t="shared" si="27"/>
        <v>0</v>
      </c>
      <c r="BF197" s="31">
        <v>0</v>
      </c>
      <c r="BG197" s="31">
        <v>0</v>
      </c>
      <c r="BH197" s="31">
        <v>0</v>
      </c>
      <c r="BI197" s="31">
        <v>0</v>
      </c>
      <c r="BJ197" s="36">
        <f t="shared" si="28"/>
        <v>0</v>
      </c>
      <c r="BK197" s="31">
        <v>0</v>
      </c>
      <c r="BL197" s="31">
        <v>0</v>
      </c>
      <c r="BM197" s="31">
        <v>0</v>
      </c>
      <c r="BN197" s="36">
        <f t="shared" si="29"/>
        <v>0</v>
      </c>
      <c r="BO197" s="31">
        <v>0</v>
      </c>
      <c r="BP197" s="31">
        <v>0</v>
      </c>
      <c r="BQ197" s="31">
        <v>0</v>
      </c>
      <c r="BR197" s="31">
        <v>0</v>
      </c>
      <c r="BS197" s="31">
        <v>0</v>
      </c>
      <c r="BT197" s="31">
        <v>0</v>
      </c>
      <c r="BU197" s="31">
        <f t="shared" si="30"/>
        <v>0</v>
      </c>
      <c r="BV197" s="31">
        <v>0</v>
      </c>
      <c r="BW197" s="31">
        <v>0</v>
      </c>
      <c r="BX197" s="31">
        <f t="shared" si="31"/>
        <v>0</v>
      </c>
      <c r="BY197" s="31">
        <v>0</v>
      </c>
      <c r="BZ197" s="31">
        <v>0</v>
      </c>
      <c r="CA197" s="31">
        <v>0</v>
      </c>
      <c r="CB197" s="31">
        <v>0</v>
      </c>
      <c r="CC197" s="31">
        <v>0</v>
      </c>
      <c r="CD197" s="31">
        <v>0</v>
      </c>
      <c r="CE197" s="36">
        <f t="shared" si="32"/>
        <v>0</v>
      </c>
      <c r="CF197" s="31">
        <v>0</v>
      </c>
      <c r="CG197" s="31">
        <v>0</v>
      </c>
      <c r="CH197" s="31">
        <f t="shared" si="33"/>
        <v>0</v>
      </c>
      <c r="CI197" s="31">
        <v>0</v>
      </c>
      <c r="CJ197" s="31">
        <f t="shared" si="34"/>
        <v>0</v>
      </c>
      <c r="CK197" s="31">
        <v>0</v>
      </c>
    </row>
    <row r="198" spans="1:89" ht="105.75">
      <c r="A198" s="21" t="s">
        <v>212</v>
      </c>
      <c r="B198" s="20" t="s">
        <v>213</v>
      </c>
      <c r="C198" s="31">
        <v>157</v>
      </c>
      <c r="D198" s="31">
        <v>0</v>
      </c>
      <c r="E198" s="26">
        <v>0</v>
      </c>
      <c r="F198" s="26">
        <v>0</v>
      </c>
      <c r="G198" s="26">
        <v>0</v>
      </c>
      <c r="H198" s="26">
        <v>0</v>
      </c>
      <c r="I198" s="31">
        <v>0</v>
      </c>
      <c r="J198" s="26">
        <v>0</v>
      </c>
      <c r="K198" s="26">
        <v>0</v>
      </c>
      <c r="L198" s="26">
        <v>0</v>
      </c>
      <c r="M198" s="36">
        <v>0</v>
      </c>
      <c r="N198" s="26">
        <v>0</v>
      </c>
      <c r="O198" s="26">
        <v>0</v>
      </c>
      <c r="P198" s="26">
        <v>0</v>
      </c>
      <c r="Q198" s="31">
        <v>0</v>
      </c>
      <c r="R198" s="26">
        <v>0</v>
      </c>
      <c r="S198" s="26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0</v>
      </c>
      <c r="AI198" s="31">
        <v>0</v>
      </c>
      <c r="AJ198" s="31">
        <v>0</v>
      </c>
      <c r="AK198" s="31">
        <v>0</v>
      </c>
      <c r="AL198" s="31">
        <v>0</v>
      </c>
      <c r="AM198" s="31">
        <v>0</v>
      </c>
      <c r="AN198" s="31">
        <f t="shared" si="24"/>
        <v>0</v>
      </c>
      <c r="AO198" s="31">
        <v>0</v>
      </c>
      <c r="AP198" s="31">
        <v>0</v>
      </c>
      <c r="AQ198" s="31">
        <v>0</v>
      </c>
      <c r="AR198" s="31">
        <f t="shared" si="25"/>
        <v>0</v>
      </c>
      <c r="AS198" s="31">
        <v>0</v>
      </c>
      <c r="AT198" s="31">
        <v>0</v>
      </c>
      <c r="AU198" s="31">
        <v>0</v>
      </c>
      <c r="AV198" s="31">
        <v>0</v>
      </c>
      <c r="AW198" s="31">
        <v>0</v>
      </c>
      <c r="AX198" s="31">
        <v>0</v>
      </c>
      <c r="AY198" s="31">
        <v>0</v>
      </c>
      <c r="AZ198" s="31">
        <v>0</v>
      </c>
      <c r="BA198" s="31">
        <v>0</v>
      </c>
      <c r="BB198" s="31">
        <f t="shared" si="26"/>
        <v>0</v>
      </c>
      <c r="BC198" s="31">
        <v>0</v>
      </c>
      <c r="BD198" s="31">
        <v>0</v>
      </c>
      <c r="BE198" s="36">
        <f t="shared" si="27"/>
        <v>0</v>
      </c>
      <c r="BF198" s="31">
        <v>0</v>
      </c>
      <c r="BG198" s="31">
        <v>0</v>
      </c>
      <c r="BH198" s="31">
        <v>0</v>
      </c>
      <c r="BI198" s="31">
        <v>0</v>
      </c>
      <c r="BJ198" s="36">
        <f t="shared" si="28"/>
        <v>0</v>
      </c>
      <c r="BK198" s="31">
        <v>0</v>
      </c>
      <c r="BL198" s="31">
        <v>0</v>
      </c>
      <c r="BM198" s="31">
        <v>0</v>
      </c>
      <c r="BN198" s="36">
        <f t="shared" si="29"/>
        <v>0</v>
      </c>
      <c r="BO198" s="31">
        <v>0</v>
      </c>
      <c r="BP198" s="31">
        <v>0</v>
      </c>
      <c r="BQ198" s="31">
        <v>0</v>
      </c>
      <c r="BR198" s="31">
        <v>0</v>
      </c>
      <c r="BS198" s="31">
        <v>0</v>
      </c>
      <c r="BT198" s="31">
        <v>0</v>
      </c>
      <c r="BU198" s="31">
        <f t="shared" si="30"/>
        <v>0</v>
      </c>
      <c r="BV198" s="31">
        <v>0</v>
      </c>
      <c r="BW198" s="31">
        <v>0</v>
      </c>
      <c r="BX198" s="31">
        <f t="shared" si="31"/>
        <v>0</v>
      </c>
      <c r="BY198" s="31">
        <v>0</v>
      </c>
      <c r="BZ198" s="31">
        <v>0</v>
      </c>
      <c r="CA198" s="31">
        <v>0</v>
      </c>
      <c r="CB198" s="31">
        <v>0</v>
      </c>
      <c r="CC198" s="31">
        <v>0</v>
      </c>
      <c r="CD198" s="31">
        <v>0</v>
      </c>
      <c r="CE198" s="36">
        <f t="shared" si="32"/>
        <v>0</v>
      </c>
      <c r="CF198" s="31">
        <v>0</v>
      </c>
      <c r="CG198" s="31">
        <v>0</v>
      </c>
      <c r="CH198" s="31">
        <f t="shared" si="33"/>
        <v>0</v>
      </c>
      <c r="CI198" s="31">
        <v>0</v>
      </c>
      <c r="CJ198" s="31">
        <f t="shared" si="34"/>
        <v>157</v>
      </c>
      <c r="CK198" s="31">
        <v>157</v>
      </c>
    </row>
    <row r="199" spans="1:89" ht="39.75">
      <c r="A199" s="21" t="s">
        <v>214</v>
      </c>
      <c r="B199" s="20" t="s">
        <v>215</v>
      </c>
      <c r="C199" s="31">
        <v>1000</v>
      </c>
      <c r="D199" s="31">
        <v>0</v>
      </c>
      <c r="E199" s="26">
        <v>0</v>
      </c>
      <c r="F199" s="26">
        <v>0</v>
      </c>
      <c r="G199" s="26">
        <v>0</v>
      </c>
      <c r="H199" s="26">
        <v>0</v>
      </c>
      <c r="I199" s="31">
        <v>0</v>
      </c>
      <c r="J199" s="26">
        <v>0</v>
      </c>
      <c r="K199" s="26">
        <v>0</v>
      </c>
      <c r="L199" s="26">
        <v>0</v>
      </c>
      <c r="M199" s="36">
        <v>0</v>
      </c>
      <c r="N199" s="26">
        <v>0</v>
      </c>
      <c r="O199" s="26">
        <v>0</v>
      </c>
      <c r="P199" s="26">
        <v>0</v>
      </c>
      <c r="Q199" s="31">
        <v>0</v>
      </c>
      <c r="R199" s="26">
        <v>0</v>
      </c>
      <c r="S199" s="26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79</v>
      </c>
      <c r="AD199" s="31">
        <v>0</v>
      </c>
      <c r="AE199" s="31">
        <v>0</v>
      </c>
      <c r="AF199" s="31">
        <v>0</v>
      </c>
      <c r="AG199" s="31">
        <v>0</v>
      </c>
      <c r="AH199" s="31">
        <v>0</v>
      </c>
      <c r="AI199" s="31">
        <v>0</v>
      </c>
      <c r="AJ199" s="31">
        <v>0</v>
      </c>
      <c r="AK199" s="31">
        <v>0</v>
      </c>
      <c r="AL199" s="31">
        <v>0</v>
      </c>
      <c r="AM199" s="31">
        <v>0</v>
      </c>
      <c r="AN199" s="31">
        <f t="shared" si="24"/>
        <v>79</v>
      </c>
      <c r="AO199" s="31">
        <v>0</v>
      </c>
      <c r="AP199" s="31">
        <v>0</v>
      </c>
      <c r="AQ199" s="31">
        <v>0</v>
      </c>
      <c r="AR199" s="31">
        <f t="shared" si="25"/>
        <v>0</v>
      </c>
      <c r="AS199" s="31">
        <v>0</v>
      </c>
      <c r="AT199" s="31">
        <v>0</v>
      </c>
      <c r="AU199" s="31">
        <v>0</v>
      </c>
      <c r="AV199" s="31">
        <v>0</v>
      </c>
      <c r="AW199" s="31">
        <v>0</v>
      </c>
      <c r="AX199" s="31">
        <v>0</v>
      </c>
      <c r="AY199" s="31">
        <v>0</v>
      </c>
      <c r="AZ199" s="31">
        <v>0</v>
      </c>
      <c r="BA199" s="31">
        <v>0</v>
      </c>
      <c r="BB199" s="31">
        <f t="shared" si="26"/>
        <v>0</v>
      </c>
      <c r="BC199" s="31">
        <v>0</v>
      </c>
      <c r="BD199" s="31">
        <v>0</v>
      </c>
      <c r="BE199" s="36">
        <f t="shared" si="27"/>
        <v>0</v>
      </c>
      <c r="BF199" s="31">
        <v>0</v>
      </c>
      <c r="BG199" s="31">
        <v>0</v>
      </c>
      <c r="BH199" s="31">
        <v>0</v>
      </c>
      <c r="BI199" s="31">
        <v>0</v>
      </c>
      <c r="BJ199" s="36">
        <f t="shared" si="28"/>
        <v>0</v>
      </c>
      <c r="BK199" s="31">
        <v>0</v>
      </c>
      <c r="BL199" s="31">
        <v>0</v>
      </c>
      <c r="BM199" s="31">
        <v>0</v>
      </c>
      <c r="BN199" s="36">
        <f t="shared" si="29"/>
        <v>0</v>
      </c>
      <c r="BO199" s="31">
        <v>0</v>
      </c>
      <c r="BP199" s="31">
        <v>0</v>
      </c>
      <c r="BQ199" s="31">
        <v>0</v>
      </c>
      <c r="BR199" s="31">
        <v>0</v>
      </c>
      <c r="BS199" s="31">
        <v>0</v>
      </c>
      <c r="BT199" s="31">
        <v>0</v>
      </c>
      <c r="BU199" s="31">
        <f t="shared" si="30"/>
        <v>0</v>
      </c>
      <c r="BV199" s="31">
        <v>0</v>
      </c>
      <c r="BW199" s="31">
        <v>0</v>
      </c>
      <c r="BX199" s="31">
        <f t="shared" si="31"/>
        <v>0</v>
      </c>
      <c r="BY199" s="31">
        <v>0</v>
      </c>
      <c r="BZ199" s="31">
        <v>0</v>
      </c>
      <c r="CA199" s="31">
        <v>0</v>
      </c>
      <c r="CB199" s="31">
        <v>0</v>
      </c>
      <c r="CC199" s="31">
        <v>0</v>
      </c>
      <c r="CD199" s="31">
        <v>0</v>
      </c>
      <c r="CE199" s="36">
        <f t="shared" si="32"/>
        <v>0</v>
      </c>
      <c r="CF199" s="31">
        <v>0</v>
      </c>
      <c r="CG199" s="31">
        <v>0</v>
      </c>
      <c r="CH199" s="31">
        <f t="shared" si="33"/>
        <v>0</v>
      </c>
      <c r="CI199" s="31">
        <v>0</v>
      </c>
      <c r="CJ199" s="31">
        <f t="shared" si="34"/>
        <v>1079</v>
      </c>
      <c r="CK199" s="31">
        <v>1079</v>
      </c>
    </row>
    <row r="200" spans="1:89" ht="35.25" customHeight="1">
      <c r="A200" s="21" t="s">
        <v>216</v>
      </c>
      <c r="B200" s="20" t="s">
        <v>217</v>
      </c>
      <c r="C200" s="31">
        <v>1000</v>
      </c>
      <c r="D200" s="31">
        <v>270</v>
      </c>
      <c r="E200" s="26">
        <v>0</v>
      </c>
      <c r="F200" s="26">
        <v>0</v>
      </c>
      <c r="G200" s="26">
        <v>0</v>
      </c>
      <c r="H200" s="26">
        <v>0</v>
      </c>
      <c r="I200" s="31">
        <v>0</v>
      </c>
      <c r="J200" s="26">
        <v>0</v>
      </c>
      <c r="K200" s="26">
        <v>0</v>
      </c>
      <c r="L200" s="26">
        <v>0</v>
      </c>
      <c r="M200" s="36">
        <v>0</v>
      </c>
      <c r="N200" s="26">
        <v>0</v>
      </c>
      <c r="O200" s="26">
        <v>0</v>
      </c>
      <c r="P200" s="26">
        <v>0</v>
      </c>
      <c r="Q200" s="31">
        <v>0</v>
      </c>
      <c r="R200" s="26">
        <v>0</v>
      </c>
      <c r="S200" s="26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f t="shared" si="24"/>
        <v>0</v>
      </c>
      <c r="AO200" s="31">
        <v>0</v>
      </c>
      <c r="AP200" s="31">
        <v>0</v>
      </c>
      <c r="AQ200" s="31">
        <v>0</v>
      </c>
      <c r="AR200" s="31">
        <f t="shared" si="25"/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31">
        <f t="shared" si="26"/>
        <v>0</v>
      </c>
      <c r="BC200" s="31">
        <v>0</v>
      </c>
      <c r="BD200" s="31">
        <v>0</v>
      </c>
      <c r="BE200" s="36">
        <f t="shared" si="27"/>
        <v>0</v>
      </c>
      <c r="BF200" s="31">
        <v>0</v>
      </c>
      <c r="BG200" s="31">
        <v>0</v>
      </c>
      <c r="BH200" s="31">
        <v>0</v>
      </c>
      <c r="BI200" s="31">
        <v>0</v>
      </c>
      <c r="BJ200" s="36">
        <f t="shared" si="28"/>
        <v>0</v>
      </c>
      <c r="BK200" s="31">
        <v>0</v>
      </c>
      <c r="BL200" s="31">
        <v>0</v>
      </c>
      <c r="BM200" s="31">
        <v>0</v>
      </c>
      <c r="BN200" s="36">
        <f t="shared" si="29"/>
        <v>0</v>
      </c>
      <c r="BO200" s="31">
        <v>0</v>
      </c>
      <c r="BP200" s="31">
        <v>0</v>
      </c>
      <c r="BQ200" s="31">
        <v>0</v>
      </c>
      <c r="BR200" s="31">
        <v>0</v>
      </c>
      <c r="BS200" s="31">
        <v>0</v>
      </c>
      <c r="BT200" s="31">
        <v>0</v>
      </c>
      <c r="BU200" s="31">
        <f t="shared" si="30"/>
        <v>0</v>
      </c>
      <c r="BV200" s="31">
        <v>0</v>
      </c>
      <c r="BW200" s="31">
        <v>0</v>
      </c>
      <c r="BX200" s="31">
        <f t="shared" si="31"/>
        <v>0</v>
      </c>
      <c r="BY200" s="31">
        <v>0</v>
      </c>
      <c r="BZ200" s="31">
        <v>0</v>
      </c>
      <c r="CA200" s="31">
        <v>0</v>
      </c>
      <c r="CB200" s="31">
        <v>0</v>
      </c>
      <c r="CC200" s="31">
        <v>0</v>
      </c>
      <c r="CD200" s="31">
        <v>0</v>
      </c>
      <c r="CE200" s="36">
        <f t="shared" si="32"/>
        <v>0</v>
      </c>
      <c r="CF200" s="31">
        <v>0</v>
      </c>
      <c r="CG200" s="31">
        <v>0</v>
      </c>
      <c r="CH200" s="31">
        <f t="shared" si="33"/>
        <v>0</v>
      </c>
      <c r="CI200" s="31">
        <v>0</v>
      </c>
      <c r="CJ200" s="31">
        <f t="shared" si="34"/>
        <v>1270</v>
      </c>
      <c r="CK200" s="31">
        <v>1270</v>
      </c>
    </row>
    <row r="201" spans="1:89" ht="27">
      <c r="A201" s="21" t="s">
        <v>218</v>
      </c>
      <c r="B201" s="20" t="s">
        <v>219</v>
      </c>
      <c r="C201" s="31">
        <v>17308</v>
      </c>
      <c r="D201" s="31">
        <v>4632</v>
      </c>
      <c r="E201" s="26">
        <v>0</v>
      </c>
      <c r="F201" s="26">
        <v>0</v>
      </c>
      <c r="G201" s="26">
        <v>38</v>
      </c>
      <c r="H201" s="26">
        <v>0</v>
      </c>
      <c r="I201" s="31">
        <v>38</v>
      </c>
      <c r="J201" s="26">
        <v>0</v>
      </c>
      <c r="K201" s="26">
        <v>0</v>
      </c>
      <c r="L201" s="26">
        <v>0</v>
      </c>
      <c r="M201" s="36">
        <v>0</v>
      </c>
      <c r="N201" s="26">
        <v>6</v>
      </c>
      <c r="O201" s="26">
        <v>0</v>
      </c>
      <c r="P201" s="26">
        <v>19</v>
      </c>
      <c r="Q201" s="31">
        <v>25</v>
      </c>
      <c r="R201" s="26">
        <v>0</v>
      </c>
      <c r="S201" s="26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1">
        <v>0</v>
      </c>
      <c r="AK201" s="31">
        <v>0</v>
      </c>
      <c r="AL201" s="31">
        <v>0</v>
      </c>
      <c r="AM201" s="31">
        <v>0</v>
      </c>
      <c r="AN201" s="31">
        <f t="shared" si="24"/>
        <v>0</v>
      </c>
      <c r="AO201" s="31">
        <v>0</v>
      </c>
      <c r="AP201" s="31">
        <v>0</v>
      </c>
      <c r="AQ201" s="31">
        <v>0</v>
      </c>
      <c r="AR201" s="31">
        <f t="shared" si="25"/>
        <v>0</v>
      </c>
      <c r="AS201" s="31">
        <v>0</v>
      </c>
      <c r="AT201" s="31">
        <v>0</v>
      </c>
      <c r="AU201" s="31">
        <v>0</v>
      </c>
      <c r="AV201" s="31">
        <v>0</v>
      </c>
      <c r="AW201" s="31">
        <v>0</v>
      </c>
      <c r="AX201" s="31">
        <v>0</v>
      </c>
      <c r="AY201" s="31">
        <v>0</v>
      </c>
      <c r="AZ201" s="31">
        <v>0</v>
      </c>
      <c r="BA201" s="31">
        <v>0</v>
      </c>
      <c r="BB201" s="31">
        <f t="shared" si="26"/>
        <v>0</v>
      </c>
      <c r="BC201" s="31">
        <v>0</v>
      </c>
      <c r="BD201" s="31">
        <v>75</v>
      </c>
      <c r="BE201" s="36">
        <f t="shared" si="27"/>
        <v>75</v>
      </c>
      <c r="BF201" s="31">
        <v>0</v>
      </c>
      <c r="BG201" s="31">
        <v>0</v>
      </c>
      <c r="BH201" s="31">
        <v>0</v>
      </c>
      <c r="BI201" s="31">
        <v>0</v>
      </c>
      <c r="BJ201" s="36">
        <f t="shared" si="28"/>
        <v>0</v>
      </c>
      <c r="BK201" s="31">
        <v>0</v>
      </c>
      <c r="BL201" s="31">
        <v>0</v>
      </c>
      <c r="BM201" s="31">
        <v>0</v>
      </c>
      <c r="BN201" s="36">
        <f t="shared" si="29"/>
        <v>0</v>
      </c>
      <c r="BO201" s="31">
        <v>0</v>
      </c>
      <c r="BP201" s="31">
        <v>0</v>
      </c>
      <c r="BQ201" s="31">
        <v>0</v>
      </c>
      <c r="BR201" s="31">
        <v>0</v>
      </c>
      <c r="BS201" s="31">
        <v>0</v>
      </c>
      <c r="BT201" s="31">
        <v>0</v>
      </c>
      <c r="BU201" s="31">
        <f t="shared" si="30"/>
        <v>0</v>
      </c>
      <c r="BV201" s="31">
        <v>150</v>
      </c>
      <c r="BW201" s="31">
        <v>0</v>
      </c>
      <c r="BX201" s="31">
        <f t="shared" si="31"/>
        <v>150</v>
      </c>
      <c r="BY201" s="31">
        <v>0</v>
      </c>
      <c r="BZ201" s="31">
        <v>0</v>
      </c>
      <c r="CA201" s="31">
        <v>0</v>
      </c>
      <c r="CB201" s="31">
        <v>0</v>
      </c>
      <c r="CC201" s="31">
        <v>0</v>
      </c>
      <c r="CD201" s="31">
        <v>0</v>
      </c>
      <c r="CE201" s="36">
        <f t="shared" si="32"/>
        <v>0</v>
      </c>
      <c r="CF201" s="31">
        <v>0</v>
      </c>
      <c r="CG201" s="31">
        <v>0</v>
      </c>
      <c r="CH201" s="31">
        <f t="shared" si="33"/>
        <v>0</v>
      </c>
      <c r="CI201" s="31">
        <v>0</v>
      </c>
      <c r="CJ201" s="31">
        <f t="shared" si="34"/>
        <v>22228</v>
      </c>
      <c r="CK201" s="31">
        <v>22228</v>
      </c>
    </row>
    <row r="202" spans="1:89" ht="66">
      <c r="A202" s="21" t="s">
        <v>220</v>
      </c>
      <c r="B202" s="20" t="s">
        <v>221</v>
      </c>
      <c r="C202" s="31">
        <v>0</v>
      </c>
      <c r="D202" s="31">
        <v>0</v>
      </c>
      <c r="E202" s="26">
        <v>0</v>
      </c>
      <c r="F202" s="26">
        <v>0</v>
      </c>
      <c r="G202" s="26">
        <v>0</v>
      </c>
      <c r="H202" s="26">
        <v>0</v>
      </c>
      <c r="I202" s="31">
        <v>0</v>
      </c>
      <c r="J202" s="26">
        <v>0</v>
      </c>
      <c r="K202" s="26">
        <v>0</v>
      </c>
      <c r="L202" s="26">
        <v>0</v>
      </c>
      <c r="M202" s="36">
        <v>0</v>
      </c>
      <c r="N202" s="26">
        <v>0</v>
      </c>
      <c r="O202" s="26">
        <v>0</v>
      </c>
      <c r="P202" s="26">
        <v>0</v>
      </c>
      <c r="Q202" s="31">
        <v>0</v>
      </c>
      <c r="R202" s="26">
        <v>0</v>
      </c>
      <c r="S202" s="26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1">
        <v>0</v>
      </c>
      <c r="AG202" s="31">
        <v>0</v>
      </c>
      <c r="AH202" s="31">
        <v>0</v>
      </c>
      <c r="AI202" s="31">
        <v>0</v>
      </c>
      <c r="AJ202" s="31">
        <v>0</v>
      </c>
      <c r="AK202" s="31">
        <v>0</v>
      </c>
      <c r="AL202" s="31">
        <v>0</v>
      </c>
      <c r="AM202" s="31">
        <v>0</v>
      </c>
      <c r="AN202" s="31">
        <f t="shared" si="24"/>
        <v>0</v>
      </c>
      <c r="AO202" s="31">
        <v>0</v>
      </c>
      <c r="AP202" s="31">
        <v>0</v>
      </c>
      <c r="AQ202" s="31">
        <v>0</v>
      </c>
      <c r="AR202" s="31">
        <f t="shared" si="25"/>
        <v>0</v>
      </c>
      <c r="AS202" s="31">
        <v>0</v>
      </c>
      <c r="AT202" s="31">
        <v>0</v>
      </c>
      <c r="AU202" s="31">
        <v>0</v>
      </c>
      <c r="AV202" s="31">
        <v>0</v>
      </c>
      <c r="AW202" s="31">
        <v>0</v>
      </c>
      <c r="AX202" s="31">
        <v>0</v>
      </c>
      <c r="AY202" s="31">
        <v>0</v>
      </c>
      <c r="AZ202" s="31">
        <v>0</v>
      </c>
      <c r="BA202" s="31">
        <v>0</v>
      </c>
      <c r="BB202" s="31">
        <f t="shared" si="26"/>
        <v>0</v>
      </c>
      <c r="BC202" s="31">
        <v>0</v>
      </c>
      <c r="BD202" s="31">
        <v>0</v>
      </c>
      <c r="BE202" s="36">
        <f t="shared" si="27"/>
        <v>0</v>
      </c>
      <c r="BF202" s="31">
        <v>0</v>
      </c>
      <c r="BG202" s="31">
        <v>0</v>
      </c>
      <c r="BH202" s="31">
        <v>0</v>
      </c>
      <c r="BI202" s="31">
        <v>0</v>
      </c>
      <c r="BJ202" s="36">
        <f t="shared" si="28"/>
        <v>0</v>
      </c>
      <c r="BK202" s="31">
        <v>0</v>
      </c>
      <c r="BL202" s="31">
        <v>0</v>
      </c>
      <c r="BM202" s="31">
        <v>0</v>
      </c>
      <c r="BN202" s="36">
        <f t="shared" si="29"/>
        <v>0</v>
      </c>
      <c r="BO202" s="31">
        <v>0</v>
      </c>
      <c r="BP202" s="31">
        <v>0</v>
      </c>
      <c r="BQ202" s="31">
        <v>0</v>
      </c>
      <c r="BR202" s="31">
        <v>0</v>
      </c>
      <c r="BS202" s="31">
        <v>0</v>
      </c>
      <c r="BT202" s="31">
        <v>0</v>
      </c>
      <c r="BU202" s="31">
        <f t="shared" si="30"/>
        <v>0</v>
      </c>
      <c r="BV202" s="31">
        <v>0</v>
      </c>
      <c r="BW202" s="31">
        <v>0</v>
      </c>
      <c r="BX202" s="31">
        <f t="shared" si="31"/>
        <v>0</v>
      </c>
      <c r="BY202" s="31">
        <v>0</v>
      </c>
      <c r="BZ202" s="31">
        <v>0</v>
      </c>
      <c r="CA202" s="31">
        <v>0</v>
      </c>
      <c r="CB202" s="31">
        <v>0</v>
      </c>
      <c r="CC202" s="31">
        <v>0</v>
      </c>
      <c r="CD202" s="31">
        <v>0</v>
      </c>
      <c r="CE202" s="36">
        <f t="shared" si="32"/>
        <v>0</v>
      </c>
      <c r="CF202" s="31">
        <v>0</v>
      </c>
      <c r="CG202" s="31">
        <v>0</v>
      </c>
      <c r="CH202" s="31">
        <f t="shared" si="33"/>
        <v>0</v>
      </c>
      <c r="CI202" s="31">
        <v>0</v>
      </c>
      <c r="CJ202" s="31">
        <f t="shared" si="34"/>
        <v>0</v>
      </c>
      <c r="CK202" s="31">
        <v>0</v>
      </c>
    </row>
    <row r="203" spans="1:89" ht="14.25">
      <c r="A203" s="21" t="s">
        <v>222</v>
      </c>
      <c r="B203" s="20" t="s">
        <v>223</v>
      </c>
      <c r="C203" s="31">
        <v>188</v>
      </c>
      <c r="D203" s="31">
        <v>0</v>
      </c>
      <c r="E203" s="26">
        <v>0</v>
      </c>
      <c r="F203" s="26">
        <v>0</v>
      </c>
      <c r="G203" s="26">
        <v>0</v>
      </c>
      <c r="H203" s="26">
        <v>0</v>
      </c>
      <c r="I203" s="31">
        <v>0</v>
      </c>
      <c r="J203" s="26">
        <v>0</v>
      </c>
      <c r="K203" s="26">
        <v>0</v>
      </c>
      <c r="L203" s="26">
        <v>0</v>
      </c>
      <c r="M203" s="36">
        <v>0</v>
      </c>
      <c r="N203" s="26">
        <v>0</v>
      </c>
      <c r="O203" s="26">
        <v>0</v>
      </c>
      <c r="P203" s="26">
        <v>0</v>
      </c>
      <c r="Q203" s="31">
        <v>0</v>
      </c>
      <c r="R203" s="26">
        <v>0</v>
      </c>
      <c r="S203" s="26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0</v>
      </c>
      <c r="AN203" s="31">
        <f t="shared" si="24"/>
        <v>0</v>
      </c>
      <c r="AO203" s="31">
        <v>0</v>
      </c>
      <c r="AP203" s="31">
        <v>0</v>
      </c>
      <c r="AQ203" s="31">
        <v>0</v>
      </c>
      <c r="AR203" s="31">
        <f t="shared" si="25"/>
        <v>0</v>
      </c>
      <c r="AS203" s="31">
        <v>0</v>
      </c>
      <c r="AT203" s="31">
        <v>0</v>
      </c>
      <c r="AU203" s="31">
        <v>0</v>
      </c>
      <c r="AV203" s="31">
        <v>0</v>
      </c>
      <c r="AW203" s="31">
        <v>0</v>
      </c>
      <c r="AX203" s="31">
        <v>0</v>
      </c>
      <c r="AY203" s="31">
        <v>0</v>
      </c>
      <c r="AZ203" s="31">
        <v>0</v>
      </c>
      <c r="BA203" s="31">
        <v>0</v>
      </c>
      <c r="BB203" s="31">
        <f t="shared" si="26"/>
        <v>0</v>
      </c>
      <c r="BC203" s="31">
        <v>0</v>
      </c>
      <c r="BD203" s="31">
        <v>0</v>
      </c>
      <c r="BE203" s="36">
        <f t="shared" si="27"/>
        <v>0</v>
      </c>
      <c r="BF203" s="31">
        <v>0</v>
      </c>
      <c r="BG203" s="31">
        <v>0</v>
      </c>
      <c r="BH203" s="31">
        <v>0</v>
      </c>
      <c r="BI203" s="31">
        <v>0</v>
      </c>
      <c r="BJ203" s="36">
        <f t="shared" si="28"/>
        <v>0</v>
      </c>
      <c r="BK203" s="31">
        <v>0</v>
      </c>
      <c r="BL203" s="31">
        <v>0</v>
      </c>
      <c r="BM203" s="31">
        <v>0</v>
      </c>
      <c r="BN203" s="36">
        <f t="shared" si="29"/>
        <v>0</v>
      </c>
      <c r="BO203" s="31">
        <v>0</v>
      </c>
      <c r="BP203" s="31">
        <v>0</v>
      </c>
      <c r="BQ203" s="31">
        <v>0</v>
      </c>
      <c r="BR203" s="31">
        <v>0</v>
      </c>
      <c r="BS203" s="31">
        <v>0</v>
      </c>
      <c r="BT203" s="31">
        <v>0</v>
      </c>
      <c r="BU203" s="31">
        <f t="shared" si="30"/>
        <v>0</v>
      </c>
      <c r="BV203" s="31">
        <v>0</v>
      </c>
      <c r="BW203" s="31">
        <v>0</v>
      </c>
      <c r="BX203" s="31">
        <f t="shared" si="31"/>
        <v>0</v>
      </c>
      <c r="BY203" s="31">
        <v>0</v>
      </c>
      <c r="BZ203" s="31">
        <v>0</v>
      </c>
      <c r="CA203" s="31">
        <v>0</v>
      </c>
      <c r="CB203" s="31">
        <v>0</v>
      </c>
      <c r="CC203" s="31">
        <v>0</v>
      </c>
      <c r="CD203" s="31">
        <v>0</v>
      </c>
      <c r="CE203" s="36">
        <f t="shared" si="32"/>
        <v>0</v>
      </c>
      <c r="CF203" s="31">
        <v>0</v>
      </c>
      <c r="CG203" s="31">
        <v>0</v>
      </c>
      <c r="CH203" s="31">
        <f t="shared" si="33"/>
        <v>0</v>
      </c>
      <c r="CI203" s="31">
        <v>0</v>
      </c>
      <c r="CJ203" s="31">
        <f t="shared" si="34"/>
        <v>188</v>
      </c>
      <c r="CK203" s="31">
        <v>188</v>
      </c>
    </row>
    <row r="204" spans="1:89" ht="27">
      <c r="A204" s="21" t="s">
        <v>224</v>
      </c>
      <c r="B204" s="20" t="s">
        <v>225</v>
      </c>
      <c r="C204" s="31">
        <v>44</v>
      </c>
      <c r="D204" s="31">
        <v>0</v>
      </c>
      <c r="E204" s="26">
        <v>0</v>
      </c>
      <c r="F204" s="26">
        <v>0</v>
      </c>
      <c r="G204" s="26">
        <v>0</v>
      </c>
      <c r="H204" s="26">
        <v>0</v>
      </c>
      <c r="I204" s="31">
        <v>0</v>
      </c>
      <c r="J204" s="26">
        <v>0</v>
      </c>
      <c r="K204" s="26">
        <v>0</v>
      </c>
      <c r="L204" s="26">
        <v>0</v>
      </c>
      <c r="M204" s="36">
        <v>0</v>
      </c>
      <c r="N204" s="26">
        <v>0</v>
      </c>
      <c r="O204" s="26">
        <v>0</v>
      </c>
      <c r="P204" s="26">
        <v>0</v>
      </c>
      <c r="Q204" s="31">
        <v>0</v>
      </c>
      <c r="R204" s="26">
        <v>0</v>
      </c>
      <c r="S204" s="26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f t="shared" si="24"/>
        <v>0</v>
      </c>
      <c r="AO204" s="31">
        <v>0</v>
      </c>
      <c r="AP204" s="31">
        <v>0</v>
      </c>
      <c r="AQ204" s="31">
        <v>0</v>
      </c>
      <c r="AR204" s="31">
        <f t="shared" si="25"/>
        <v>0</v>
      </c>
      <c r="AS204" s="31">
        <v>0</v>
      </c>
      <c r="AT204" s="31">
        <v>0</v>
      </c>
      <c r="AU204" s="31">
        <v>0</v>
      </c>
      <c r="AV204" s="31">
        <v>0</v>
      </c>
      <c r="AW204" s="31">
        <v>0</v>
      </c>
      <c r="AX204" s="31">
        <v>0</v>
      </c>
      <c r="AY204" s="31">
        <v>0</v>
      </c>
      <c r="AZ204" s="31">
        <v>0</v>
      </c>
      <c r="BA204" s="31">
        <v>0</v>
      </c>
      <c r="BB204" s="31">
        <f t="shared" si="26"/>
        <v>0</v>
      </c>
      <c r="BC204" s="31">
        <v>0</v>
      </c>
      <c r="BD204" s="31">
        <v>0</v>
      </c>
      <c r="BE204" s="36">
        <f t="shared" si="27"/>
        <v>0</v>
      </c>
      <c r="BF204" s="31">
        <v>0</v>
      </c>
      <c r="BG204" s="31">
        <v>0</v>
      </c>
      <c r="BH204" s="31">
        <v>0</v>
      </c>
      <c r="BI204" s="31">
        <v>0</v>
      </c>
      <c r="BJ204" s="36">
        <f t="shared" si="28"/>
        <v>0</v>
      </c>
      <c r="BK204" s="31">
        <v>0</v>
      </c>
      <c r="BL204" s="31">
        <v>0</v>
      </c>
      <c r="BM204" s="31">
        <v>24</v>
      </c>
      <c r="BN204" s="36">
        <f t="shared" si="29"/>
        <v>24</v>
      </c>
      <c r="BO204" s="31">
        <v>0</v>
      </c>
      <c r="BP204" s="31">
        <v>0</v>
      </c>
      <c r="BQ204" s="31">
        <v>0</v>
      </c>
      <c r="BR204" s="31">
        <v>0</v>
      </c>
      <c r="BS204" s="31">
        <v>0</v>
      </c>
      <c r="BT204" s="31">
        <v>0</v>
      </c>
      <c r="BU204" s="31">
        <f t="shared" si="30"/>
        <v>0</v>
      </c>
      <c r="BV204" s="31">
        <v>0</v>
      </c>
      <c r="BW204" s="31">
        <v>0</v>
      </c>
      <c r="BX204" s="31">
        <f t="shared" si="31"/>
        <v>0</v>
      </c>
      <c r="BY204" s="31">
        <v>0</v>
      </c>
      <c r="BZ204" s="31">
        <v>0</v>
      </c>
      <c r="CA204" s="31">
        <v>0</v>
      </c>
      <c r="CB204" s="31">
        <v>0</v>
      </c>
      <c r="CC204" s="31">
        <v>0</v>
      </c>
      <c r="CD204" s="31">
        <v>0</v>
      </c>
      <c r="CE204" s="36">
        <f t="shared" si="32"/>
        <v>0</v>
      </c>
      <c r="CF204" s="31">
        <v>0</v>
      </c>
      <c r="CG204" s="31">
        <v>0</v>
      </c>
      <c r="CH204" s="31">
        <f t="shared" si="33"/>
        <v>0</v>
      </c>
      <c r="CI204" s="31">
        <v>0</v>
      </c>
      <c r="CJ204" s="31">
        <f aca="true" t="shared" si="35" ref="CJ204:CJ235">CI204+CH204+CE204+BX204+BU204+BN204+BJ204+BE204+BB204+AR204+AN204+T204+Q204+M204+I204+D204+C204</f>
        <v>68</v>
      </c>
      <c r="CK204" s="31">
        <v>68</v>
      </c>
    </row>
    <row r="205" spans="1:89" ht="27">
      <c r="A205" s="21" t="s">
        <v>226</v>
      </c>
      <c r="B205" s="20" t="s">
        <v>227</v>
      </c>
      <c r="C205" s="31">
        <v>350</v>
      </c>
      <c r="D205" s="31">
        <v>0</v>
      </c>
      <c r="E205" s="26">
        <v>0</v>
      </c>
      <c r="F205" s="26">
        <v>0</v>
      </c>
      <c r="G205" s="26">
        <v>0</v>
      </c>
      <c r="H205" s="26">
        <v>0</v>
      </c>
      <c r="I205" s="31">
        <v>0</v>
      </c>
      <c r="J205" s="26">
        <v>0</v>
      </c>
      <c r="K205" s="26">
        <v>0</v>
      </c>
      <c r="L205" s="26">
        <v>0</v>
      </c>
      <c r="M205" s="36">
        <v>0</v>
      </c>
      <c r="N205" s="26">
        <v>0</v>
      </c>
      <c r="O205" s="26">
        <v>0</v>
      </c>
      <c r="P205" s="26">
        <v>0</v>
      </c>
      <c r="Q205" s="31">
        <v>0</v>
      </c>
      <c r="R205" s="26">
        <v>0</v>
      </c>
      <c r="S205" s="26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0</v>
      </c>
      <c r="AJ205" s="31">
        <v>0</v>
      </c>
      <c r="AK205" s="31">
        <v>0</v>
      </c>
      <c r="AL205" s="31">
        <v>0</v>
      </c>
      <c r="AM205" s="31">
        <v>0</v>
      </c>
      <c r="AN205" s="31">
        <f t="shared" si="24"/>
        <v>0</v>
      </c>
      <c r="AO205" s="31">
        <v>0</v>
      </c>
      <c r="AP205" s="31">
        <v>0</v>
      </c>
      <c r="AQ205" s="31">
        <v>0</v>
      </c>
      <c r="AR205" s="31">
        <f t="shared" si="25"/>
        <v>0</v>
      </c>
      <c r="AS205" s="31">
        <v>0</v>
      </c>
      <c r="AT205" s="31">
        <v>0</v>
      </c>
      <c r="AU205" s="31">
        <v>0</v>
      </c>
      <c r="AV205" s="31">
        <v>0</v>
      </c>
      <c r="AW205" s="31">
        <v>0</v>
      </c>
      <c r="AX205" s="31">
        <v>0</v>
      </c>
      <c r="AY205" s="31">
        <v>0</v>
      </c>
      <c r="AZ205" s="31">
        <v>0</v>
      </c>
      <c r="BA205" s="31">
        <v>0</v>
      </c>
      <c r="BB205" s="31">
        <f t="shared" si="26"/>
        <v>0</v>
      </c>
      <c r="BC205" s="31">
        <v>0</v>
      </c>
      <c r="BD205" s="31">
        <v>0</v>
      </c>
      <c r="BE205" s="36">
        <f t="shared" si="27"/>
        <v>0</v>
      </c>
      <c r="BF205" s="31">
        <v>0</v>
      </c>
      <c r="BG205" s="31">
        <v>0</v>
      </c>
      <c r="BH205" s="31">
        <v>0</v>
      </c>
      <c r="BI205" s="31">
        <v>0</v>
      </c>
      <c r="BJ205" s="36">
        <f t="shared" si="28"/>
        <v>0</v>
      </c>
      <c r="BK205" s="31">
        <v>0</v>
      </c>
      <c r="BL205" s="31">
        <v>0</v>
      </c>
      <c r="BM205" s="31">
        <v>0</v>
      </c>
      <c r="BN205" s="36">
        <f t="shared" si="29"/>
        <v>0</v>
      </c>
      <c r="BO205" s="31">
        <v>0</v>
      </c>
      <c r="BP205" s="31">
        <v>0</v>
      </c>
      <c r="BQ205" s="31">
        <v>0</v>
      </c>
      <c r="BR205" s="31">
        <v>0</v>
      </c>
      <c r="BS205" s="31">
        <v>0</v>
      </c>
      <c r="BT205" s="31">
        <v>0</v>
      </c>
      <c r="BU205" s="31">
        <f t="shared" si="30"/>
        <v>0</v>
      </c>
      <c r="BV205" s="31">
        <v>0</v>
      </c>
      <c r="BW205" s="31">
        <v>0</v>
      </c>
      <c r="BX205" s="31">
        <f t="shared" si="31"/>
        <v>0</v>
      </c>
      <c r="BY205" s="31">
        <v>0</v>
      </c>
      <c r="BZ205" s="31">
        <v>0</v>
      </c>
      <c r="CA205" s="31">
        <v>0</v>
      </c>
      <c r="CB205" s="31">
        <v>0</v>
      </c>
      <c r="CC205" s="31">
        <v>0</v>
      </c>
      <c r="CD205" s="31">
        <v>0</v>
      </c>
      <c r="CE205" s="36">
        <f t="shared" si="32"/>
        <v>0</v>
      </c>
      <c r="CF205" s="31">
        <v>0</v>
      </c>
      <c r="CG205" s="31">
        <v>0</v>
      </c>
      <c r="CH205" s="31">
        <f t="shared" si="33"/>
        <v>0</v>
      </c>
      <c r="CI205" s="31">
        <v>0</v>
      </c>
      <c r="CJ205" s="31">
        <f t="shared" si="35"/>
        <v>350</v>
      </c>
      <c r="CK205" s="31">
        <v>350</v>
      </c>
    </row>
    <row r="206" spans="1:89" ht="27">
      <c r="A206" s="21" t="s">
        <v>228</v>
      </c>
      <c r="B206" s="20" t="s">
        <v>229</v>
      </c>
      <c r="C206" s="31">
        <v>2167</v>
      </c>
      <c r="D206" s="31">
        <v>0</v>
      </c>
      <c r="E206" s="26">
        <v>0</v>
      </c>
      <c r="F206" s="26">
        <v>0</v>
      </c>
      <c r="G206" s="26">
        <v>0</v>
      </c>
      <c r="H206" s="26">
        <v>0</v>
      </c>
      <c r="I206" s="31">
        <v>0</v>
      </c>
      <c r="J206" s="26">
        <v>0</v>
      </c>
      <c r="K206" s="26">
        <v>0</v>
      </c>
      <c r="L206" s="26">
        <v>0</v>
      </c>
      <c r="M206" s="36">
        <v>0</v>
      </c>
      <c r="N206" s="26">
        <v>0</v>
      </c>
      <c r="O206" s="26">
        <v>0</v>
      </c>
      <c r="P206" s="26">
        <v>0</v>
      </c>
      <c r="Q206" s="31">
        <v>0</v>
      </c>
      <c r="R206" s="26">
        <v>0</v>
      </c>
      <c r="S206" s="26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0</v>
      </c>
      <c r="AI206" s="31">
        <v>0</v>
      </c>
      <c r="AJ206" s="31">
        <v>0</v>
      </c>
      <c r="AK206" s="31">
        <v>0</v>
      </c>
      <c r="AL206" s="31">
        <v>0</v>
      </c>
      <c r="AM206" s="31">
        <v>0</v>
      </c>
      <c r="AN206" s="31">
        <f t="shared" si="24"/>
        <v>0</v>
      </c>
      <c r="AO206" s="31">
        <v>0</v>
      </c>
      <c r="AP206" s="31">
        <v>0</v>
      </c>
      <c r="AQ206" s="31">
        <v>0</v>
      </c>
      <c r="AR206" s="31">
        <f t="shared" si="25"/>
        <v>0</v>
      </c>
      <c r="AS206" s="31">
        <v>0</v>
      </c>
      <c r="AT206" s="31">
        <v>0</v>
      </c>
      <c r="AU206" s="31">
        <v>0</v>
      </c>
      <c r="AV206" s="31">
        <v>0</v>
      </c>
      <c r="AW206" s="31">
        <v>0</v>
      </c>
      <c r="AX206" s="31">
        <v>0</v>
      </c>
      <c r="AY206" s="31">
        <v>0</v>
      </c>
      <c r="AZ206" s="31">
        <v>0</v>
      </c>
      <c r="BA206" s="31">
        <v>0</v>
      </c>
      <c r="BB206" s="31">
        <f t="shared" si="26"/>
        <v>0</v>
      </c>
      <c r="BC206" s="31">
        <v>0</v>
      </c>
      <c r="BD206" s="31">
        <v>0</v>
      </c>
      <c r="BE206" s="36">
        <f t="shared" si="27"/>
        <v>0</v>
      </c>
      <c r="BF206" s="31">
        <v>0</v>
      </c>
      <c r="BG206" s="31">
        <v>0</v>
      </c>
      <c r="BH206" s="31">
        <v>0</v>
      </c>
      <c r="BI206" s="31">
        <v>0</v>
      </c>
      <c r="BJ206" s="36">
        <f t="shared" si="28"/>
        <v>0</v>
      </c>
      <c r="BK206" s="31">
        <v>0</v>
      </c>
      <c r="BL206" s="31">
        <v>0</v>
      </c>
      <c r="BM206" s="31">
        <v>0</v>
      </c>
      <c r="BN206" s="36">
        <f t="shared" si="29"/>
        <v>0</v>
      </c>
      <c r="BO206" s="31">
        <v>0</v>
      </c>
      <c r="BP206" s="31">
        <v>0</v>
      </c>
      <c r="BQ206" s="31">
        <v>0</v>
      </c>
      <c r="BR206" s="31">
        <v>0</v>
      </c>
      <c r="BS206" s="31">
        <v>0</v>
      </c>
      <c r="BT206" s="31">
        <v>0</v>
      </c>
      <c r="BU206" s="31">
        <f t="shared" si="30"/>
        <v>0</v>
      </c>
      <c r="BV206" s="31">
        <v>0</v>
      </c>
      <c r="BW206" s="31">
        <v>0</v>
      </c>
      <c r="BX206" s="31">
        <f t="shared" si="31"/>
        <v>0</v>
      </c>
      <c r="BY206" s="31">
        <v>0</v>
      </c>
      <c r="BZ206" s="31">
        <v>0</v>
      </c>
      <c r="CA206" s="31">
        <v>0</v>
      </c>
      <c r="CB206" s="31">
        <v>0</v>
      </c>
      <c r="CC206" s="31">
        <v>0</v>
      </c>
      <c r="CD206" s="31">
        <v>0</v>
      </c>
      <c r="CE206" s="36">
        <f t="shared" si="32"/>
        <v>0</v>
      </c>
      <c r="CF206" s="31">
        <v>0</v>
      </c>
      <c r="CG206" s="31">
        <v>0</v>
      </c>
      <c r="CH206" s="31">
        <f t="shared" si="33"/>
        <v>0</v>
      </c>
      <c r="CI206" s="31">
        <v>0</v>
      </c>
      <c r="CJ206" s="31">
        <f t="shared" si="35"/>
        <v>2167</v>
      </c>
      <c r="CK206" s="31">
        <v>2167</v>
      </c>
    </row>
    <row r="207" spans="1:89" ht="66">
      <c r="A207" s="21" t="s">
        <v>230</v>
      </c>
      <c r="B207" s="20" t="s">
        <v>231</v>
      </c>
      <c r="C207" s="31">
        <v>113</v>
      </c>
      <c r="D207" s="31">
        <v>0</v>
      </c>
      <c r="E207" s="26">
        <v>0</v>
      </c>
      <c r="F207" s="26">
        <v>0</v>
      </c>
      <c r="G207" s="26">
        <v>0</v>
      </c>
      <c r="H207" s="26">
        <v>0</v>
      </c>
      <c r="I207" s="31">
        <v>0</v>
      </c>
      <c r="J207" s="26">
        <v>0</v>
      </c>
      <c r="K207" s="26">
        <v>0</v>
      </c>
      <c r="L207" s="26">
        <v>0</v>
      </c>
      <c r="M207" s="36">
        <v>0</v>
      </c>
      <c r="N207" s="26">
        <v>0</v>
      </c>
      <c r="O207" s="26">
        <v>0</v>
      </c>
      <c r="P207" s="26">
        <v>0</v>
      </c>
      <c r="Q207" s="31">
        <v>0</v>
      </c>
      <c r="R207" s="26">
        <v>0</v>
      </c>
      <c r="S207" s="26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1">
        <v>0</v>
      </c>
      <c r="AL207" s="31">
        <v>0</v>
      </c>
      <c r="AM207" s="31">
        <v>0</v>
      </c>
      <c r="AN207" s="31">
        <f t="shared" si="24"/>
        <v>0</v>
      </c>
      <c r="AO207" s="31">
        <v>0</v>
      </c>
      <c r="AP207" s="31">
        <v>0</v>
      </c>
      <c r="AQ207" s="31">
        <v>0</v>
      </c>
      <c r="AR207" s="31">
        <f t="shared" si="25"/>
        <v>0</v>
      </c>
      <c r="AS207" s="31">
        <v>0</v>
      </c>
      <c r="AT207" s="31">
        <v>0</v>
      </c>
      <c r="AU207" s="31">
        <v>0</v>
      </c>
      <c r="AV207" s="31">
        <v>0</v>
      </c>
      <c r="AW207" s="31">
        <v>0</v>
      </c>
      <c r="AX207" s="31">
        <v>0</v>
      </c>
      <c r="AY207" s="31">
        <v>0</v>
      </c>
      <c r="AZ207" s="31">
        <v>0</v>
      </c>
      <c r="BA207" s="31">
        <v>0</v>
      </c>
      <c r="BB207" s="31">
        <f t="shared" si="26"/>
        <v>0</v>
      </c>
      <c r="BC207" s="31">
        <v>0</v>
      </c>
      <c r="BD207" s="31">
        <v>0</v>
      </c>
      <c r="BE207" s="36">
        <f t="shared" si="27"/>
        <v>0</v>
      </c>
      <c r="BF207" s="31">
        <v>0</v>
      </c>
      <c r="BG207" s="31">
        <v>0</v>
      </c>
      <c r="BH207" s="31">
        <v>0</v>
      </c>
      <c r="BI207" s="31">
        <v>0</v>
      </c>
      <c r="BJ207" s="36">
        <f t="shared" si="28"/>
        <v>0</v>
      </c>
      <c r="BK207" s="31">
        <v>0</v>
      </c>
      <c r="BL207" s="31">
        <v>0</v>
      </c>
      <c r="BM207" s="31">
        <v>0</v>
      </c>
      <c r="BN207" s="36">
        <f t="shared" si="29"/>
        <v>0</v>
      </c>
      <c r="BO207" s="31">
        <v>0</v>
      </c>
      <c r="BP207" s="31">
        <v>0</v>
      </c>
      <c r="BQ207" s="31">
        <v>0</v>
      </c>
      <c r="BR207" s="31">
        <v>0</v>
      </c>
      <c r="BS207" s="31">
        <v>0</v>
      </c>
      <c r="BT207" s="31">
        <v>0</v>
      </c>
      <c r="BU207" s="31">
        <f t="shared" si="30"/>
        <v>0</v>
      </c>
      <c r="BV207" s="31">
        <v>0</v>
      </c>
      <c r="BW207" s="31">
        <v>0</v>
      </c>
      <c r="BX207" s="31">
        <f t="shared" si="31"/>
        <v>0</v>
      </c>
      <c r="BY207" s="31">
        <v>0</v>
      </c>
      <c r="BZ207" s="31">
        <v>0</v>
      </c>
      <c r="CA207" s="31">
        <v>0</v>
      </c>
      <c r="CB207" s="31">
        <v>0</v>
      </c>
      <c r="CC207" s="31">
        <v>0</v>
      </c>
      <c r="CD207" s="31">
        <v>0</v>
      </c>
      <c r="CE207" s="36">
        <f t="shared" si="32"/>
        <v>0</v>
      </c>
      <c r="CF207" s="31">
        <v>0</v>
      </c>
      <c r="CG207" s="31">
        <v>0</v>
      </c>
      <c r="CH207" s="31">
        <f t="shared" si="33"/>
        <v>0</v>
      </c>
      <c r="CI207" s="31">
        <v>0</v>
      </c>
      <c r="CJ207" s="31">
        <f t="shared" si="35"/>
        <v>113</v>
      </c>
      <c r="CK207" s="31">
        <v>113</v>
      </c>
    </row>
    <row r="208" spans="1:89" ht="81.75" customHeight="1">
      <c r="A208" s="21" t="s">
        <v>232</v>
      </c>
      <c r="B208" s="20" t="s">
        <v>233</v>
      </c>
      <c r="C208" s="31">
        <v>0</v>
      </c>
      <c r="D208" s="31">
        <v>0</v>
      </c>
      <c r="E208" s="26">
        <v>0</v>
      </c>
      <c r="F208" s="26">
        <v>0</v>
      </c>
      <c r="G208" s="26">
        <v>0</v>
      </c>
      <c r="H208" s="26">
        <v>0</v>
      </c>
      <c r="I208" s="31">
        <v>0</v>
      </c>
      <c r="J208" s="26">
        <v>0</v>
      </c>
      <c r="K208" s="26">
        <v>0</v>
      </c>
      <c r="L208" s="26">
        <v>0</v>
      </c>
      <c r="M208" s="36">
        <v>0</v>
      </c>
      <c r="N208" s="26">
        <v>0</v>
      </c>
      <c r="O208" s="26">
        <v>0</v>
      </c>
      <c r="P208" s="26">
        <v>0</v>
      </c>
      <c r="Q208" s="31">
        <v>0</v>
      </c>
      <c r="R208" s="26">
        <v>0</v>
      </c>
      <c r="S208" s="26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f t="shared" si="24"/>
        <v>0</v>
      </c>
      <c r="AO208" s="31">
        <v>0</v>
      </c>
      <c r="AP208" s="31">
        <v>0</v>
      </c>
      <c r="AQ208" s="31">
        <v>0</v>
      </c>
      <c r="AR208" s="31">
        <f t="shared" si="25"/>
        <v>0</v>
      </c>
      <c r="AS208" s="31">
        <v>0</v>
      </c>
      <c r="AT208" s="31">
        <v>0</v>
      </c>
      <c r="AU208" s="31">
        <v>0</v>
      </c>
      <c r="AV208" s="31">
        <v>0</v>
      </c>
      <c r="AW208" s="31">
        <v>0</v>
      </c>
      <c r="AX208" s="31">
        <v>0</v>
      </c>
      <c r="AY208" s="31">
        <v>0</v>
      </c>
      <c r="AZ208" s="31">
        <v>0</v>
      </c>
      <c r="BA208" s="31">
        <v>0</v>
      </c>
      <c r="BB208" s="31">
        <f t="shared" si="26"/>
        <v>0</v>
      </c>
      <c r="BC208" s="31">
        <v>0</v>
      </c>
      <c r="BD208" s="31">
        <v>0</v>
      </c>
      <c r="BE208" s="36">
        <f t="shared" si="27"/>
        <v>0</v>
      </c>
      <c r="BF208" s="31">
        <v>0</v>
      </c>
      <c r="BG208" s="31">
        <v>0</v>
      </c>
      <c r="BH208" s="31">
        <v>0</v>
      </c>
      <c r="BI208" s="31">
        <v>0</v>
      </c>
      <c r="BJ208" s="36">
        <f t="shared" si="28"/>
        <v>0</v>
      </c>
      <c r="BK208" s="31">
        <v>0</v>
      </c>
      <c r="BL208" s="31">
        <v>0</v>
      </c>
      <c r="BM208" s="31">
        <v>0</v>
      </c>
      <c r="BN208" s="36">
        <f t="shared" si="29"/>
        <v>0</v>
      </c>
      <c r="BO208" s="31">
        <v>0</v>
      </c>
      <c r="BP208" s="31">
        <v>0</v>
      </c>
      <c r="BQ208" s="31">
        <v>0</v>
      </c>
      <c r="BR208" s="31">
        <v>0</v>
      </c>
      <c r="BS208" s="31">
        <v>0</v>
      </c>
      <c r="BT208" s="31">
        <v>0</v>
      </c>
      <c r="BU208" s="31">
        <f t="shared" si="30"/>
        <v>0</v>
      </c>
      <c r="BV208" s="31">
        <v>0</v>
      </c>
      <c r="BW208" s="31">
        <v>0</v>
      </c>
      <c r="BX208" s="31">
        <f t="shared" si="31"/>
        <v>0</v>
      </c>
      <c r="BY208" s="31">
        <v>0</v>
      </c>
      <c r="BZ208" s="31">
        <v>0</v>
      </c>
      <c r="CA208" s="31">
        <v>0</v>
      </c>
      <c r="CB208" s="31">
        <v>0</v>
      </c>
      <c r="CC208" s="31">
        <v>0</v>
      </c>
      <c r="CD208" s="31">
        <v>0</v>
      </c>
      <c r="CE208" s="36">
        <f t="shared" si="32"/>
        <v>0</v>
      </c>
      <c r="CF208" s="31">
        <v>0</v>
      </c>
      <c r="CG208" s="31">
        <v>0</v>
      </c>
      <c r="CH208" s="31">
        <f t="shared" si="33"/>
        <v>0</v>
      </c>
      <c r="CI208" s="31">
        <v>0</v>
      </c>
      <c r="CJ208" s="31">
        <f t="shared" si="35"/>
        <v>0</v>
      </c>
      <c r="CK208" s="31">
        <v>0</v>
      </c>
    </row>
    <row r="209" spans="1:89" ht="27">
      <c r="A209" s="21" t="s">
        <v>234</v>
      </c>
      <c r="B209" s="20" t="s">
        <v>235</v>
      </c>
      <c r="C209" s="31">
        <v>38</v>
      </c>
      <c r="D209" s="31">
        <v>0</v>
      </c>
      <c r="E209" s="26">
        <v>0</v>
      </c>
      <c r="F209" s="26">
        <v>0</v>
      </c>
      <c r="G209" s="26">
        <v>0</v>
      </c>
      <c r="H209" s="26">
        <v>0</v>
      </c>
      <c r="I209" s="31">
        <v>0</v>
      </c>
      <c r="J209" s="26">
        <v>0</v>
      </c>
      <c r="K209" s="26">
        <v>0</v>
      </c>
      <c r="L209" s="26">
        <v>0</v>
      </c>
      <c r="M209" s="36">
        <v>0</v>
      </c>
      <c r="N209" s="26">
        <v>0</v>
      </c>
      <c r="O209" s="26">
        <v>0</v>
      </c>
      <c r="P209" s="26">
        <v>0</v>
      </c>
      <c r="Q209" s="31">
        <v>0</v>
      </c>
      <c r="R209" s="26">
        <v>0</v>
      </c>
      <c r="S209" s="26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0</v>
      </c>
      <c r="AI209" s="31">
        <v>0</v>
      </c>
      <c r="AJ209" s="31">
        <v>0</v>
      </c>
      <c r="AK209" s="31">
        <v>0</v>
      </c>
      <c r="AL209" s="31">
        <v>0</v>
      </c>
      <c r="AM209" s="31">
        <v>0</v>
      </c>
      <c r="AN209" s="31">
        <f t="shared" si="24"/>
        <v>0</v>
      </c>
      <c r="AO209" s="31">
        <v>0</v>
      </c>
      <c r="AP209" s="31">
        <v>0</v>
      </c>
      <c r="AQ209" s="31">
        <v>0</v>
      </c>
      <c r="AR209" s="31">
        <f t="shared" si="25"/>
        <v>0</v>
      </c>
      <c r="AS209" s="31">
        <v>0</v>
      </c>
      <c r="AT209" s="31">
        <v>0</v>
      </c>
      <c r="AU209" s="31">
        <v>0</v>
      </c>
      <c r="AV209" s="31">
        <v>0</v>
      </c>
      <c r="AW209" s="31">
        <v>0</v>
      </c>
      <c r="AX209" s="31">
        <v>0</v>
      </c>
      <c r="AY209" s="31">
        <v>0</v>
      </c>
      <c r="AZ209" s="31">
        <v>0</v>
      </c>
      <c r="BA209" s="31">
        <v>0</v>
      </c>
      <c r="BB209" s="31">
        <f t="shared" si="26"/>
        <v>0</v>
      </c>
      <c r="BC209" s="31">
        <v>0</v>
      </c>
      <c r="BD209" s="31">
        <v>0</v>
      </c>
      <c r="BE209" s="36">
        <f t="shared" si="27"/>
        <v>0</v>
      </c>
      <c r="BF209" s="31">
        <v>0</v>
      </c>
      <c r="BG209" s="31">
        <v>0</v>
      </c>
      <c r="BH209" s="31">
        <v>0</v>
      </c>
      <c r="BI209" s="31">
        <v>0</v>
      </c>
      <c r="BJ209" s="36">
        <f t="shared" si="28"/>
        <v>0</v>
      </c>
      <c r="BK209" s="31">
        <v>0</v>
      </c>
      <c r="BL209" s="31">
        <v>0</v>
      </c>
      <c r="BM209" s="31">
        <v>0</v>
      </c>
      <c r="BN209" s="36">
        <f t="shared" si="29"/>
        <v>0</v>
      </c>
      <c r="BO209" s="31">
        <v>0</v>
      </c>
      <c r="BP209" s="31">
        <v>0</v>
      </c>
      <c r="BQ209" s="31">
        <v>0</v>
      </c>
      <c r="BR209" s="31">
        <v>0</v>
      </c>
      <c r="BS209" s="31">
        <v>0</v>
      </c>
      <c r="BT209" s="31">
        <v>0</v>
      </c>
      <c r="BU209" s="31">
        <f t="shared" si="30"/>
        <v>0</v>
      </c>
      <c r="BV209" s="31">
        <v>0</v>
      </c>
      <c r="BW209" s="31">
        <v>0</v>
      </c>
      <c r="BX209" s="31">
        <f t="shared" si="31"/>
        <v>0</v>
      </c>
      <c r="BY209" s="31">
        <v>0</v>
      </c>
      <c r="BZ209" s="31">
        <v>0</v>
      </c>
      <c r="CA209" s="31">
        <v>0</v>
      </c>
      <c r="CB209" s="31">
        <v>0</v>
      </c>
      <c r="CC209" s="31">
        <v>0</v>
      </c>
      <c r="CD209" s="31">
        <v>0</v>
      </c>
      <c r="CE209" s="36">
        <f t="shared" si="32"/>
        <v>0</v>
      </c>
      <c r="CF209" s="31">
        <v>0</v>
      </c>
      <c r="CG209" s="31">
        <v>0</v>
      </c>
      <c r="CH209" s="31">
        <f t="shared" si="33"/>
        <v>0</v>
      </c>
      <c r="CI209" s="31">
        <v>0</v>
      </c>
      <c r="CJ209" s="31">
        <f t="shared" si="35"/>
        <v>38</v>
      </c>
      <c r="CK209" s="31">
        <v>38</v>
      </c>
    </row>
    <row r="210" spans="1:89" ht="27">
      <c r="A210" s="21" t="s">
        <v>236</v>
      </c>
      <c r="B210" s="20" t="s">
        <v>237</v>
      </c>
      <c r="C210" s="31">
        <v>0</v>
      </c>
      <c r="D210" s="31">
        <v>0</v>
      </c>
      <c r="E210" s="26">
        <v>0</v>
      </c>
      <c r="F210" s="26">
        <v>0</v>
      </c>
      <c r="G210" s="26">
        <v>0</v>
      </c>
      <c r="H210" s="26">
        <v>0</v>
      </c>
      <c r="I210" s="31">
        <v>0</v>
      </c>
      <c r="J210" s="26">
        <v>0</v>
      </c>
      <c r="K210" s="26">
        <v>0</v>
      </c>
      <c r="L210" s="26">
        <v>0</v>
      </c>
      <c r="M210" s="36">
        <v>0</v>
      </c>
      <c r="N210" s="26">
        <v>0</v>
      </c>
      <c r="O210" s="26">
        <v>0</v>
      </c>
      <c r="P210" s="26">
        <v>0</v>
      </c>
      <c r="Q210" s="31">
        <v>0</v>
      </c>
      <c r="R210" s="26">
        <v>0</v>
      </c>
      <c r="S210" s="26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v>0</v>
      </c>
      <c r="AD210" s="31">
        <v>0</v>
      </c>
      <c r="AE210" s="31">
        <v>0</v>
      </c>
      <c r="AF210" s="31">
        <v>0</v>
      </c>
      <c r="AG210" s="31">
        <v>0</v>
      </c>
      <c r="AH210" s="31">
        <v>0</v>
      </c>
      <c r="AI210" s="31">
        <v>0</v>
      </c>
      <c r="AJ210" s="31">
        <v>0</v>
      </c>
      <c r="AK210" s="31">
        <v>0</v>
      </c>
      <c r="AL210" s="31">
        <v>0</v>
      </c>
      <c r="AM210" s="31">
        <v>0</v>
      </c>
      <c r="AN210" s="31">
        <f t="shared" si="24"/>
        <v>0</v>
      </c>
      <c r="AO210" s="31">
        <v>0</v>
      </c>
      <c r="AP210" s="31">
        <v>0</v>
      </c>
      <c r="AQ210" s="31">
        <v>0</v>
      </c>
      <c r="AR210" s="31">
        <f t="shared" si="25"/>
        <v>0</v>
      </c>
      <c r="AS210" s="31">
        <v>0</v>
      </c>
      <c r="AT210" s="31">
        <v>0</v>
      </c>
      <c r="AU210" s="31">
        <v>0</v>
      </c>
      <c r="AV210" s="31">
        <v>0</v>
      </c>
      <c r="AW210" s="31">
        <v>0</v>
      </c>
      <c r="AX210" s="31">
        <v>0</v>
      </c>
      <c r="AY210" s="31">
        <v>0</v>
      </c>
      <c r="AZ210" s="31">
        <v>0</v>
      </c>
      <c r="BA210" s="31">
        <v>0</v>
      </c>
      <c r="BB210" s="31">
        <f t="shared" si="26"/>
        <v>0</v>
      </c>
      <c r="BC210" s="31">
        <v>0</v>
      </c>
      <c r="BD210" s="31">
        <v>0</v>
      </c>
      <c r="BE210" s="36">
        <f t="shared" si="27"/>
        <v>0</v>
      </c>
      <c r="BF210" s="31">
        <v>0</v>
      </c>
      <c r="BG210" s="31">
        <v>0</v>
      </c>
      <c r="BH210" s="31">
        <v>0</v>
      </c>
      <c r="BI210" s="31">
        <v>0</v>
      </c>
      <c r="BJ210" s="36">
        <f t="shared" si="28"/>
        <v>0</v>
      </c>
      <c r="BK210" s="31">
        <v>0</v>
      </c>
      <c r="BL210" s="31">
        <v>0</v>
      </c>
      <c r="BM210" s="31">
        <v>0</v>
      </c>
      <c r="BN210" s="36">
        <f t="shared" si="29"/>
        <v>0</v>
      </c>
      <c r="BO210" s="31">
        <v>0</v>
      </c>
      <c r="BP210" s="31">
        <v>0</v>
      </c>
      <c r="BQ210" s="31">
        <v>0</v>
      </c>
      <c r="BR210" s="31">
        <v>0</v>
      </c>
      <c r="BS210" s="31">
        <v>0</v>
      </c>
      <c r="BT210" s="31">
        <v>0</v>
      </c>
      <c r="BU210" s="31">
        <f t="shared" si="30"/>
        <v>0</v>
      </c>
      <c r="BV210" s="31">
        <v>0</v>
      </c>
      <c r="BW210" s="31">
        <v>0</v>
      </c>
      <c r="BX210" s="31">
        <f t="shared" si="31"/>
        <v>0</v>
      </c>
      <c r="BY210" s="31">
        <v>0</v>
      </c>
      <c r="BZ210" s="31">
        <v>0</v>
      </c>
      <c r="CA210" s="31">
        <v>0</v>
      </c>
      <c r="CB210" s="31">
        <v>0</v>
      </c>
      <c r="CC210" s="31">
        <v>0</v>
      </c>
      <c r="CD210" s="31">
        <v>0</v>
      </c>
      <c r="CE210" s="36">
        <f t="shared" si="32"/>
        <v>0</v>
      </c>
      <c r="CF210" s="31">
        <v>0</v>
      </c>
      <c r="CG210" s="31">
        <v>0</v>
      </c>
      <c r="CH210" s="31">
        <f t="shared" si="33"/>
        <v>0</v>
      </c>
      <c r="CI210" s="31">
        <v>0</v>
      </c>
      <c r="CJ210" s="31">
        <f t="shared" si="35"/>
        <v>0</v>
      </c>
      <c r="CK210" s="31">
        <v>0</v>
      </c>
    </row>
    <row r="211" spans="1:89" ht="79.5">
      <c r="A211" s="21" t="s">
        <v>238</v>
      </c>
      <c r="B211" s="20" t="s">
        <v>239</v>
      </c>
      <c r="C211" s="31">
        <v>525</v>
      </c>
      <c r="D211" s="31">
        <v>0</v>
      </c>
      <c r="E211" s="26">
        <v>0</v>
      </c>
      <c r="F211" s="26">
        <v>0</v>
      </c>
      <c r="G211" s="26">
        <v>0</v>
      </c>
      <c r="H211" s="26">
        <v>0</v>
      </c>
      <c r="I211" s="31">
        <v>0</v>
      </c>
      <c r="J211" s="26">
        <v>0</v>
      </c>
      <c r="K211" s="26">
        <v>0</v>
      </c>
      <c r="L211" s="26">
        <v>0</v>
      </c>
      <c r="M211" s="36">
        <v>0</v>
      </c>
      <c r="N211" s="26">
        <v>846</v>
      </c>
      <c r="O211" s="26">
        <v>0</v>
      </c>
      <c r="P211" s="26">
        <v>0</v>
      </c>
      <c r="Q211" s="31">
        <v>846</v>
      </c>
      <c r="R211" s="26">
        <v>0</v>
      </c>
      <c r="S211" s="26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0</v>
      </c>
      <c r="AK211" s="31">
        <v>0</v>
      </c>
      <c r="AL211" s="31">
        <v>0</v>
      </c>
      <c r="AM211" s="31">
        <v>0</v>
      </c>
      <c r="AN211" s="31">
        <f t="shared" si="24"/>
        <v>0</v>
      </c>
      <c r="AO211" s="31">
        <v>0</v>
      </c>
      <c r="AP211" s="31">
        <v>0</v>
      </c>
      <c r="AQ211" s="31">
        <v>0</v>
      </c>
      <c r="AR211" s="31">
        <f t="shared" si="25"/>
        <v>0</v>
      </c>
      <c r="AS211" s="31">
        <v>0</v>
      </c>
      <c r="AT211" s="31">
        <v>0</v>
      </c>
      <c r="AU211" s="31">
        <v>0</v>
      </c>
      <c r="AV211" s="31">
        <v>0</v>
      </c>
      <c r="AW211" s="31">
        <v>0</v>
      </c>
      <c r="AX211" s="31">
        <v>0</v>
      </c>
      <c r="AY211" s="31">
        <v>0</v>
      </c>
      <c r="AZ211" s="31">
        <v>0</v>
      </c>
      <c r="BA211" s="31">
        <v>0</v>
      </c>
      <c r="BB211" s="31">
        <f t="shared" si="26"/>
        <v>0</v>
      </c>
      <c r="BC211" s="31">
        <v>0</v>
      </c>
      <c r="BD211" s="31">
        <v>0</v>
      </c>
      <c r="BE211" s="36">
        <f t="shared" si="27"/>
        <v>0</v>
      </c>
      <c r="BF211" s="31">
        <v>0</v>
      </c>
      <c r="BG211" s="31">
        <v>0</v>
      </c>
      <c r="BH211" s="31">
        <v>0</v>
      </c>
      <c r="BI211" s="31">
        <v>0</v>
      </c>
      <c r="BJ211" s="36">
        <f t="shared" si="28"/>
        <v>0</v>
      </c>
      <c r="BK211" s="31">
        <v>0</v>
      </c>
      <c r="BL211" s="31">
        <v>0</v>
      </c>
      <c r="BM211" s="31">
        <v>0</v>
      </c>
      <c r="BN211" s="36">
        <f t="shared" si="29"/>
        <v>0</v>
      </c>
      <c r="BO211" s="31">
        <v>0</v>
      </c>
      <c r="BP211" s="31">
        <v>0</v>
      </c>
      <c r="BQ211" s="31">
        <v>0</v>
      </c>
      <c r="BR211" s="31">
        <v>0</v>
      </c>
      <c r="BS211" s="31">
        <v>0</v>
      </c>
      <c r="BT211" s="31">
        <v>0</v>
      </c>
      <c r="BU211" s="31">
        <f t="shared" si="30"/>
        <v>0</v>
      </c>
      <c r="BV211" s="31">
        <v>0</v>
      </c>
      <c r="BW211" s="31">
        <v>0</v>
      </c>
      <c r="BX211" s="31">
        <f t="shared" si="31"/>
        <v>0</v>
      </c>
      <c r="BY211" s="31">
        <v>0</v>
      </c>
      <c r="BZ211" s="31">
        <v>0</v>
      </c>
      <c r="CA211" s="31">
        <v>0</v>
      </c>
      <c r="CB211" s="31">
        <v>0</v>
      </c>
      <c r="CC211" s="31">
        <v>0</v>
      </c>
      <c r="CD211" s="31">
        <v>0</v>
      </c>
      <c r="CE211" s="36">
        <f t="shared" si="32"/>
        <v>0</v>
      </c>
      <c r="CF211" s="31">
        <v>0</v>
      </c>
      <c r="CG211" s="31">
        <v>0</v>
      </c>
      <c r="CH211" s="31">
        <f t="shared" si="33"/>
        <v>0</v>
      </c>
      <c r="CI211" s="31">
        <v>0</v>
      </c>
      <c r="CJ211" s="31">
        <f t="shared" si="35"/>
        <v>1371</v>
      </c>
      <c r="CK211" s="31">
        <v>1371</v>
      </c>
    </row>
    <row r="212" spans="1:89" ht="39.75">
      <c r="A212" s="21" t="s">
        <v>240</v>
      </c>
      <c r="B212" s="20" t="s">
        <v>241</v>
      </c>
      <c r="C212" s="31">
        <v>58</v>
      </c>
      <c r="D212" s="31">
        <v>0</v>
      </c>
      <c r="E212" s="26">
        <v>35</v>
      </c>
      <c r="F212" s="26">
        <v>0</v>
      </c>
      <c r="G212" s="26">
        <v>0</v>
      </c>
      <c r="H212" s="26">
        <v>0</v>
      </c>
      <c r="I212" s="31">
        <v>35</v>
      </c>
      <c r="J212" s="26">
        <v>0</v>
      </c>
      <c r="K212" s="26">
        <v>0</v>
      </c>
      <c r="L212" s="26">
        <v>0</v>
      </c>
      <c r="M212" s="36">
        <v>0</v>
      </c>
      <c r="N212" s="26">
        <v>0</v>
      </c>
      <c r="O212" s="26">
        <v>0</v>
      </c>
      <c r="P212" s="26">
        <v>0</v>
      </c>
      <c r="Q212" s="31">
        <v>0</v>
      </c>
      <c r="R212" s="26">
        <v>0</v>
      </c>
      <c r="S212" s="26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f t="shared" si="24"/>
        <v>0</v>
      </c>
      <c r="AO212" s="31">
        <v>0</v>
      </c>
      <c r="AP212" s="31">
        <v>0</v>
      </c>
      <c r="AQ212" s="31">
        <v>0</v>
      </c>
      <c r="AR212" s="31">
        <f t="shared" si="25"/>
        <v>0</v>
      </c>
      <c r="AS212" s="31">
        <v>0</v>
      </c>
      <c r="AT212" s="31">
        <v>0</v>
      </c>
      <c r="AU212" s="31">
        <v>0</v>
      </c>
      <c r="AV212" s="31">
        <v>0</v>
      </c>
      <c r="AW212" s="31">
        <v>0</v>
      </c>
      <c r="AX212" s="31">
        <v>0</v>
      </c>
      <c r="AY212" s="31">
        <v>0</v>
      </c>
      <c r="AZ212" s="31">
        <v>0</v>
      </c>
      <c r="BA212" s="31">
        <v>0</v>
      </c>
      <c r="BB212" s="31">
        <f t="shared" si="26"/>
        <v>0</v>
      </c>
      <c r="BC212" s="31">
        <v>0</v>
      </c>
      <c r="BD212" s="31">
        <v>0</v>
      </c>
      <c r="BE212" s="36">
        <f t="shared" si="27"/>
        <v>0</v>
      </c>
      <c r="BF212" s="31">
        <v>0</v>
      </c>
      <c r="BG212" s="31">
        <v>0</v>
      </c>
      <c r="BH212" s="31">
        <v>0</v>
      </c>
      <c r="BI212" s="31">
        <v>0</v>
      </c>
      <c r="BJ212" s="36">
        <f t="shared" si="28"/>
        <v>0</v>
      </c>
      <c r="BK212" s="31">
        <v>0</v>
      </c>
      <c r="BL212" s="31">
        <v>0</v>
      </c>
      <c r="BM212" s="31">
        <v>0</v>
      </c>
      <c r="BN212" s="36">
        <f t="shared" si="29"/>
        <v>0</v>
      </c>
      <c r="BO212" s="31">
        <v>0</v>
      </c>
      <c r="BP212" s="31">
        <v>0</v>
      </c>
      <c r="BQ212" s="31">
        <v>0</v>
      </c>
      <c r="BR212" s="31">
        <v>0</v>
      </c>
      <c r="BS212" s="31">
        <v>0</v>
      </c>
      <c r="BT212" s="31">
        <v>0</v>
      </c>
      <c r="BU212" s="31">
        <f t="shared" si="30"/>
        <v>0</v>
      </c>
      <c r="BV212" s="31">
        <v>0</v>
      </c>
      <c r="BW212" s="31">
        <v>0</v>
      </c>
      <c r="BX212" s="31">
        <f t="shared" si="31"/>
        <v>0</v>
      </c>
      <c r="BY212" s="31">
        <v>0</v>
      </c>
      <c r="BZ212" s="31">
        <v>0</v>
      </c>
      <c r="CA212" s="31">
        <v>0</v>
      </c>
      <c r="CB212" s="31">
        <v>0</v>
      </c>
      <c r="CC212" s="31">
        <v>0</v>
      </c>
      <c r="CD212" s="31">
        <v>0</v>
      </c>
      <c r="CE212" s="36">
        <f t="shared" si="32"/>
        <v>0</v>
      </c>
      <c r="CF212" s="31">
        <v>0</v>
      </c>
      <c r="CG212" s="31">
        <v>0</v>
      </c>
      <c r="CH212" s="31">
        <f t="shared" si="33"/>
        <v>0</v>
      </c>
      <c r="CI212" s="31">
        <v>0</v>
      </c>
      <c r="CJ212" s="31">
        <f t="shared" si="35"/>
        <v>93</v>
      </c>
      <c r="CK212" s="31">
        <v>93</v>
      </c>
    </row>
    <row r="213" spans="1:89" ht="14.25">
      <c r="A213" s="21" t="s">
        <v>242</v>
      </c>
      <c r="B213" s="20" t="s">
        <v>243</v>
      </c>
      <c r="C213" s="31">
        <v>1745</v>
      </c>
      <c r="D213" s="31">
        <v>443</v>
      </c>
      <c r="E213" s="26">
        <v>28</v>
      </c>
      <c r="F213" s="26">
        <v>0</v>
      </c>
      <c r="G213" s="26">
        <v>0</v>
      </c>
      <c r="H213" s="26">
        <v>0</v>
      </c>
      <c r="I213" s="31">
        <v>28</v>
      </c>
      <c r="J213" s="26">
        <v>0</v>
      </c>
      <c r="K213" s="26">
        <v>0</v>
      </c>
      <c r="L213" s="26">
        <v>0</v>
      </c>
      <c r="M213" s="36">
        <v>0</v>
      </c>
      <c r="N213" s="26">
        <v>0</v>
      </c>
      <c r="O213" s="26">
        <v>0</v>
      </c>
      <c r="P213" s="26">
        <v>0</v>
      </c>
      <c r="Q213" s="31">
        <v>0</v>
      </c>
      <c r="R213" s="26">
        <v>0</v>
      </c>
      <c r="S213" s="26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0</v>
      </c>
      <c r="AL213" s="31">
        <v>0</v>
      </c>
      <c r="AM213" s="31">
        <v>0</v>
      </c>
      <c r="AN213" s="31">
        <f aca="true" t="shared" si="36" ref="AN213:AN276">AM213+AL213+AK213+AJ213+AI213+AH213+AG213+AF213+AE213+AD213+AC213+AB213+AA213+Z213+Y213+X213+W213+V213+U213</f>
        <v>0</v>
      </c>
      <c r="AO213" s="31">
        <v>0</v>
      </c>
      <c r="AP213" s="31">
        <v>0</v>
      </c>
      <c r="AQ213" s="31">
        <v>0</v>
      </c>
      <c r="AR213" s="31">
        <f aca="true" t="shared" si="37" ref="AR213:AR276">AQ213+AP213+AO213</f>
        <v>0</v>
      </c>
      <c r="AS213" s="31">
        <v>0</v>
      </c>
      <c r="AT213" s="31">
        <v>0</v>
      </c>
      <c r="AU213" s="31">
        <v>0</v>
      </c>
      <c r="AV213" s="31">
        <v>0</v>
      </c>
      <c r="AW213" s="31">
        <v>0</v>
      </c>
      <c r="AX213" s="31">
        <v>0</v>
      </c>
      <c r="AY213" s="31">
        <v>0</v>
      </c>
      <c r="AZ213" s="31">
        <v>0</v>
      </c>
      <c r="BA213" s="31">
        <v>0</v>
      </c>
      <c r="BB213" s="31">
        <f aca="true" t="shared" si="38" ref="BB213:BB276">BA213+AZ213+AY213+AX213+AW213+AV213+AU213+AT213+AS213</f>
        <v>0</v>
      </c>
      <c r="BC213" s="31">
        <v>0</v>
      </c>
      <c r="BD213" s="31">
        <v>0</v>
      </c>
      <c r="BE213" s="36">
        <f aca="true" t="shared" si="39" ref="BE213:BE276">BD213+BC213</f>
        <v>0</v>
      </c>
      <c r="BF213" s="31">
        <v>0</v>
      </c>
      <c r="BG213" s="31">
        <v>0</v>
      </c>
      <c r="BH213" s="31">
        <v>0</v>
      </c>
      <c r="BI213" s="31">
        <v>0</v>
      </c>
      <c r="BJ213" s="36">
        <f aca="true" t="shared" si="40" ref="BJ213:BJ276">BI213+BH213+BG213+BF213</f>
        <v>0</v>
      </c>
      <c r="BK213" s="31">
        <v>0</v>
      </c>
      <c r="BL213" s="31">
        <v>0</v>
      </c>
      <c r="BM213" s="31">
        <v>0</v>
      </c>
      <c r="BN213" s="36">
        <f aca="true" t="shared" si="41" ref="BN213:BN276">BM213+BL213+BK213</f>
        <v>0</v>
      </c>
      <c r="BO213" s="31">
        <v>0</v>
      </c>
      <c r="BP213" s="31">
        <v>0</v>
      </c>
      <c r="BQ213" s="31">
        <v>0</v>
      </c>
      <c r="BR213" s="31">
        <v>0</v>
      </c>
      <c r="BS213" s="31">
        <v>0</v>
      </c>
      <c r="BT213" s="31">
        <v>0</v>
      </c>
      <c r="BU213" s="31">
        <f aca="true" t="shared" si="42" ref="BU213:BU276">BT213+BS213+BR213+BQ213+BP213+BO213</f>
        <v>0</v>
      </c>
      <c r="BV213" s="31">
        <v>0</v>
      </c>
      <c r="BW213" s="31">
        <v>0</v>
      </c>
      <c r="BX213" s="31">
        <f aca="true" t="shared" si="43" ref="BX213:BX276">BW213+BV213</f>
        <v>0</v>
      </c>
      <c r="BY213" s="31">
        <v>0</v>
      </c>
      <c r="BZ213" s="31">
        <v>0</v>
      </c>
      <c r="CA213" s="31">
        <v>0</v>
      </c>
      <c r="CB213" s="31">
        <v>0</v>
      </c>
      <c r="CC213" s="31">
        <v>0</v>
      </c>
      <c r="CD213" s="31">
        <v>0</v>
      </c>
      <c r="CE213" s="36">
        <f aca="true" t="shared" si="44" ref="CE213:CE276">CD213+CC213+CB213+CA213+BZ213+BY213</f>
        <v>0</v>
      </c>
      <c r="CF213" s="31">
        <v>0</v>
      </c>
      <c r="CG213" s="31">
        <v>56</v>
      </c>
      <c r="CH213" s="31">
        <f aca="true" t="shared" si="45" ref="CH213:CH276">CG213+CF213</f>
        <v>56</v>
      </c>
      <c r="CI213" s="31">
        <v>0</v>
      </c>
      <c r="CJ213" s="31">
        <f t="shared" si="35"/>
        <v>2272</v>
      </c>
      <c r="CK213" s="31">
        <v>2272</v>
      </c>
    </row>
    <row r="214" spans="1:89" ht="14.25">
      <c r="A214" s="21" t="s">
        <v>244</v>
      </c>
      <c r="B214" s="20" t="s">
        <v>245</v>
      </c>
      <c r="C214" s="31">
        <v>184</v>
      </c>
      <c r="D214" s="31">
        <v>0</v>
      </c>
      <c r="E214" s="26">
        <v>0</v>
      </c>
      <c r="F214" s="26">
        <v>0</v>
      </c>
      <c r="G214" s="26">
        <v>0</v>
      </c>
      <c r="H214" s="26">
        <v>0</v>
      </c>
      <c r="I214" s="31">
        <v>0</v>
      </c>
      <c r="J214" s="26">
        <v>0</v>
      </c>
      <c r="K214" s="26">
        <v>0</v>
      </c>
      <c r="L214" s="26">
        <v>0</v>
      </c>
      <c r="M214" s="36">
        <v>0</v>
      </c>
      <c r="N214" s="26">
        <v>0</v>
      </c>
      <c r="O214" s="26">
        <v>0</v>
      </c>
      <c r="P214" s="26">
        <v>0</v>
      </c>
      <c r="Q214" s="31">
        <v>0</v>
      </c>
      <c r="R214" s="26">
        <v>0</v>
      </c>
      <c r="S214" s="26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0</v>
      </c>
      <c r="AJ214" s="31">
        <v>0</v>
      </c>
      <c r="AK214" s="31">
        <v>0</v>
      </c>
      <c r="AL214" s="31">
        <v>0</v>
      </c>
      <c r="AM214" s="31">
        <v>0</v>
      </c>
      <c r="AN214" s="31">
        <f t="shared" si="36"/>
        <v>0</v>
      </c>
      <c r="AO214" s="31">
        <v>0</v>
      </c>
      <c r="AP214" s="31">
        <v>0</v>
      </c>
      <c r="AQ214" s="31">
        <v>0</v>
      </c>
      <c r="AR214" s="31">
        <f t="shared" si="37"/>
        <v>0</v>
      </c>
      <c r="AS214" s="31">
        <v>0</v>
      </c>
      <c r="AT214" s="31">
        <v>0</v>
      </c>
      <c r="AU214" s="31">
        <v>0</v>
      </c>
      <c r="AV214" s="31">
        <v>0</v>
      </c>
      <c r="AW214" s="31">
        <v>0</v>
      </c>
      <c r="AX214" s="31">
        <v>0</v>
      </c>
      <c r="AY214" s="31">
        <v>0</v>
      </c>
      <c r="AZ214" s="31">
        <v>0</v>
      </c>
      <c r="BA214" s="31">
        <v>0</v>
      </c>
      <c r="BB214" s="31">
        <f t="shared" si="38"/>
        <v>0</v>
      </c>
      <c r="BC214" s="31">
        <v>0</v>
      </c>
      <c r="BD214" s="31">
        <v>0</v>
      </c>
      <c r="BE214" s="36">
        <f t="shared" si="39"/>
        <v>0</v>
      </c>
      <c r="BF214" s="31">
        <v>0</v>
      </c>
      <c r="BG214" s="31">
        <v>0</v>
      </c>
      <c r="BH214" s="31">
        <v>0</v>
      </c>
      <c r="BI214" s="31">
        <v>0</v>
      </c>
      <c r="BJ214" s="36">
        <f t="shared" si="40"/>
        <v>0</v>
      </c>
      <c r="BK214" s="31">
        <v>0</v>
      </c>
      <c r="BL214" s="31">
        <v>0</v>
      </c>
      <c r="BM214" s="31">
        <v>0</v>
      </c>
      <c r="BN214" s="36">
        <f t="shared" si="41"/>
        <v>0</v>
      </c>
      <c r="BO214" s="31">
        <v>0</v>
      </c>
      <c r="BP214" s="31">
        <v>0</v>
      </c>
      <c r="BQ214" s="31">
        <v>0</v>
      </c>
      <c r="BR214" s="31">
        <v>0</v>
      </c>
      <c r="BS214" s="31">
        <v>0</v>
      </c>
      <c r="BT214" s="31">
        <v>0</v>
      </c>
      <c r="BU214" s="31">
        <f t="shared" si="42"/>
        <v>0</v>
      </c>
      <c r="BV214" s="31">
        <v>0</v>
      </c>
      <c r="BW214" s="31">
        <v>0</v>
      </c>
      <c r="BX214" s="31">
        <f t="shared" si="43"/>
        <v>0</v>
      </c>
      <c r="BY214" s="31">
        <v>0</v>
      </c>
      <c r="BZ214" s="31">
        <v>0</v>
      </c>
      <c r="CA214" s="31">
        <v>0</v>
      </c>
      <c r="CB214" s="31">
        <v>0</v>
      </c>
      <c r="CC214" s="31">
        <v>0</v>
      </c>
      <c r="CD214" s="31">
        <v>0</v>
      </c>
      <c r="CE214" s="36">
        <f t="shared" si="44"/>
        <v>0</v>
      </c>
      <c r="CF214" s="31">
        <v>0</v>
      </c>
      <c r="CG214" s="31">
        <v>0</v>
      </c>
      <c r="CH214" s="31">
        <f t="shared" si="45"/>
        <v>0</v>
      </c>
      <c r="CI214" s="31">
        <v>0</v>
      </c>
      <c r="CJ214" s="31">
        <f t="shared" si="35"/>
        <v>184</v>
      </c>
      <c r="CK214" s="31">
        <v>184</v>
      </c>
    </row>
    <row r="215" spans="1:89" ht="14.25">
      <c r="A215" s="21" t="s">
        <v>246</v>
      </c>
      <c r="B215" s="20" t="s">
        <v>247</v>
      </c>
      <c r="C215" s="31">
        <v>0</v>
      </c>
      <c r="D215" s="31">
        <v>0</v>
      </c>
      <c r="E215" s="26">
        <v>0</v>
      </c>
      <c r="F215" s="26">
        <v>0</v>
      </c>
      <c r="G215" s="26">
        <v>0</v>
      </c>
      <c r="H215" s="26">
        <v>0</v>
      </c>
      <c r="I215" s="31">
        <v>0</v>
      </c>
      <c r="J215" s="26">
        <v>0</v>
      </c>
      <c r="K215" s="26">
        <v>0</v>
      </c>
      <c r="L215" s="26">
        <v>0</v>
      </c>
      <c r="M215" s="36">
        <v>0</v>
      </c>
      <c r="N215" s="26">
        <v>0</v>
      </c>
      <c r="O215" s="26">
        <v>0</v>
      </c>
      <c r="P215" s="26">
        <v>0</v>
      </c>
      <c r="Q215" s="31">
        <v>0</v>
      </c>
      <c r="R215" s="26">
        <v>0</v>
      </c>
      <c r="S215" s="26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1">
        <v>0</v>
      </c>
      <c r="AJ215" s="31">
        <v>0</v>
      </c>
      <c r="AK215" s="31">
        <v>0</v>
      </c>
      <c r="AL215" s="31">
        <v>0</v>
      </c>
      <c r="AM215" s="31">
        <v>0</v>
      </c>
      <c r="AN215" s="31">
        <f t="shared" si="36"/>
        <v>0</v>
      </c>
      <c r="AO215" s="31">
        <v>0</v>
      </c>
      <c r="AP215" s="31">
        <v>0</v>
      </c>
      <c r="AQ215" s="31">
        <v>0</v>
      </c>
      <c r="AR215" s="31">
        <f t="shared" si="37"/>
        <v>0</v>
      </c>
      <c r="AS215" s="31">
        <v>0</v>
      </c>
      <c r="AT215" s="31">
        <v>0</v>
      </c>
      <c r="AU215" s="31">
        <v>0</v>
      </c>
      <c r="AV215" s="31">
        <v>0</v>
      </c>
      <c r="AW215" s="31">
        <v>35</v>
      </c>
      <c r="AX215" s="31">
        <v>0</v>
      </c>
      <c r="AY215" s="31">
        <v>0</v>
      </c>
      <c r="AZ215" s="31">
        <v>0</v>
      </c>
      <c r="BA215" s="31">
        <v>0</v>
      </c>
      <c r="BB215" s="31">
        <f t="shared" si="38"/>
        <v>35</v>
      </c>
      <c r="BC215" s="31">
        <v>0</v>
      </c>
      <c r="BD215" s="31">
        <v>0</v>
      </c>
      <c r="BE215" s="36">
        <f t="shared" si="39"/>
        <v>0</v>
      </c>
      <c r="BF215" s="31">
        <v>0</v>
      </c>
      <c r="BG215" s="31">
        <v>0</v>
      </c>
      <c r="BH215" s="31">
        <v>0</v>
      </c>
      <c r="BI215" s="31">
        <v>0</v>
      </c>
      <c r="BJ215" s="36">
        <f t="shared" si="40"/>
        <v>0</v>
      </c>
      <c r="BK215" s="31">
        <v>0</v>
      </c>
      <c r="BL215" s="31">
        <v>0</v>
      </c>
      <c r="BM215" s="31">
        <v>0</v>
      </c>
      <c r="BN215" s="36">
        <f t="shared" si="41"/>
        <v>0</v>
      </c>
      <c r="BO215" s="31">
        <v>0</v>
      </c>
      <c r="BP215" s="31">
        <v>0</v>
      </c>
      <c r="BQ215" s="31">
        <v>0</v>
      </c>
      <c r="BR215" s="31">
        <v>0</v>
      </c>
      <c r="BS215" s="31">
        <v>0</v>
      </c>
      <c r="BT215" s="31">
        <v>0</v>
      </c>
      <c r="BU215" s="31">
        <f t="shared" si="42"/>
        <v>0</v>
      </c>
      <c r="BV215" s="31">
        <v>0</v>
      </c>
      <c r="BW215" s="31">
        <v>0</v>
      </c>
      <c r="BX215" s="31">
        <f t="shared" si="43"/>
        <v>0</v>
      </c>
      <c r="BY215" s="31">
        <v>0</v>
      </c>
      <c r="BZ215" s="31">
        <v>0</v>
      </c>
      <c r="CA215" s="31">
        <v>0</v>
      </c>
      <c r="CB215" s="31">
        <v>0</v>
      </c>
      <c r="CC215" s="31">
        <v>0</v>
      </c>
      <c r="CD215" s="31">
        <v>0</v>
      </c>
      <c r="CE215" s="36">
        <f t="shared" si="44"/>
        <v>0</v>
      </c>
      <c r="CF215" s="31">
        <v>0</v>
      </c>
      <c r="CG215" s="31">
        <v>0</v>
      </c>
      <c r="CH215" s="31">
        <f t="shared" si="45"/>
        <v>0</v>
      </c>
      <c r="CI215" s="31">
        <v>0</v>
      </c>
      <c r="CJ215" s="31">
        <f t="shared" si="35"/>
        <v>35</v>
      </c>
      <c r="CK215" s="31">
        <v>35</v>
      </c>
    </row>
    <row r="216" spans="1:89" ht="14.25">
      <c r="A216" s="21" t="s">
        <v>248</v>
      </c>
      <c r="B216" s="20" t="s">
        <v>249</v>
      </c>
      <c r="C216" s="31">
        <v>563</v>
      </c>
      <c r="D216" s="31">
        <v>0</v>
      </c>
      <c r="E216" s="26">
        <v>0</v>
      </c>
      <c r="F216" s="26">
        <v>0</v>
      </c>
      <c r="G216" s="26">
        <v>0</v>
      </c>
      <c r="H216" s="26">
        <v>0</v>
      </c>
      <c r="I216" s="31">
        <v>0</v>
      </c>
      <c r="J216" s="26">
        <v>0</v>
      </c>
      <c r="K216" s="26">
        <v>0</v>
      </c>
      <c r="L216" s="26">
        <v>0</v>
      </c>
      <c r="M216" s="36">
        <v>0</v>
      </c>
      <c r="N216" s="26">
        <v>0</v>
      </c>
      <c r="O216" s="26">
        <v>0</v>
      </c>
      <c r="P216" s="26">
        <v>0</v>
      </c>
      <c r="Q216" s="31">
        <v>0</v>
      </c>
      <c r="R216" s="26">
        <v>0</v>
      </c>
      <c r="S216" s="26">
        <v>0</v>
      </c>
      <c r="T216" s="31">
        <v>0</v>
      </c>
      <c r="U216" s="31">
        <v>0</v>
      </c>
      <c r="V216" s="31">
        <v>172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f t="shared" si="36"/>
        <v>172</v>
      </c>
      <c r="AO216" s="31">
        <v>0</v>
      </c>
      <c r="AP216" s="31">
        <v>0</v>
      </c>
      <c r="AQ216" s="31">
        <v>0</v>
      </c>
      <c r="AR216" s="31">
        <f t="shared" si="37"/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f t="shared" si="38"/>
        <v>0</v>
      </c>
      <c r="BC216" s="31">
        <v>0</v>
      </c>
      <c r="BD216" s="31">
        <v>0</v>
      </c>
      <c r="BE216" s="36">
        <f t="shared" si="39"/>
        <v>0</v>
      </c>
      <c r="BF216" s="31">
        <v>0</v>
      </c>
      <c r="BG216" s="31">
        <v>0</v>
      </c>
      <c r="BH216" s="31">
        <v>0</v>
      </c>
      <c r="BI216" s="31">
        <v>0</v>
      </c>
      <c r="BJ216" s="36">
        <f t="shared" si="40"/>
        <v>0</v>
      </c>
      <c r="BK216" s="31">
        <v>0</v>
      </c>
      <c r="BL216" s="31">
        <v>0</v>
      </c>
      <c r="BM216" s="31">
        <v>0</v>
      </c>
      <c r="BN216" s="36">
        <f t="shared" si="41"/>
        <v>0</v>
      </c>
      <c r="BO216" s="31">
        <v>0</v>
      </c>
      <c r="BP216" s="31">
        <v>0</v>
      </c>
      <c r="BQ216" s="31">
        <v>0</v>
      </c>
      <c r="BR216" s="31">
        <v>0</v>
      </c>
      <c r="BS216" s="31">
        <v>0</v>
      </c>
      <c r="BT216" s="31">
        <v>0</v>
      </c>
      <c r="BU216" s="31">
        <f t="shared" si="42"/>
        <v>0</v>
      </c>
      <c r="BV216" s="31">
        <v>0</v>
      </c>
      <c r="BW216" s="31">
        <v>0</v>
      </c>
      <c r="BX216" s="31">
        <f t="shared" si="43"/>
        <v>0</v>
      </c>
      <c r="BY216" s="31">
        <v>0</v>
      </c>
      <c r="BZ216" s="31">
        <v>0</v>
      </c>
      <c r="CA216" s="31">
        <v>0</v>
      </c>
      <c r="CB216" s="31">
        <v>0</v>
      </c>
      <c r="CC216" s="31">
        <v>0</v>
      </c>
      <c r="CD216" s="31">
        <v>0</v>
      </c>
      <c r="CE216" s="36">
        <f t="shared" si="44"/>
        <v>0</v>
      </c>
      <c r="CF216" s="31">
        <v>0</v>
      </c>
      <c r="CG216" s="31">
        <v>0</v>
      </c>
      <c r="CH216" s="31">
        <f t="shared" si="45"/>
        <v>0</v>
      </c>
      <c r="CI216" s="31">
        <v>0</v>
      </c>
      <c r="CJ216" s="31">
        <f t="shared" si="35"/>
        <v>735</v>
      </c>
      <c r="CK216" s="31">
        <v>735</v>
      </c>
    </row>
    <row r="217" spans="1:89" ht="27">
      <c r="A217" s="21" t="s">
        <v>250</v>
      </c>
      <c r="B217" s="20" t="s">
        <v>251</v>
      </c>
      <c r="C217" s="31">
        <v>500</v>
      </c>
      <c r="D217" s="31">
        <v>158</v>
      </c>
      <c r="E217" s="26">
        <v>0</v>
      </c>
      <c r="F217" s="26">
        <v>0</v>
      </c>
      <c r="G217" s="26">
        <v>0</v>
      </c>
      <c r="H217" s="26">
        <v>0</v>
      </c>
      <c r="I217" s="31">
        <v>0</v>
      </c>
      <c r="J217" s="26">
        <v>0</v>
      </c>
      <c r="K217" s="26">
        <v>0</v>
      </c>
      <c r="L217" s="26">
        <v>0</v>
      </c>
      <c r="M217" s="36">
        <v>0</v>
      </c>
      <c r="N217" s="26">
        <v>0</v>
      </c>
      <c r="O217" s="26">
        <v>0</v>
      </c>
      <c r="P217" s="26">
        <v>0</v>
      </c>
      <c r="Q217" s="31">
        <v>0</v>
      </c>
      <c r="R217" s="26">
        <v>0</v>
      </c>
      <c r="S217" s="26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f t="shared" si="36"/>
        <v>0</v>
      </c>
      <c r="AO217" s="31">
        <v>0</v>
      </c>
      <c r="AP217" s="31">
        <v>0</v>
      </c>
      <c r="AQ217" s="31">
        <v>0</v>
      </c>
      <c r="AR217" s="31">
        <f t="shared" si="37"/>
        <v>0</v>
      </c>
      <c r="AS217" s="31">
        <v>0</v>
      </c>
      <c r="AT217" s="31">
        <v>0</v>
      </c>
      <c r="AU217" s="31">
        <v>0</v>
      </c>
      <c r="AV217" s="31">
        <v>0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f t="shared" si="38"/>
        <v>0</v>
      </c>
      <c r="BC217" s="31">
        <v>0</v>
      </c>
      <c r="BD217" s="31">
        <v>0</v>
      </c>
      <c r="BE217" s="36">
        <f t="shared" si="39"/>
        <v>0</v>
      </c>
      <c r="BF217" s="31">
        <v>0</v>
      </c>
      <c r="BG217" s="31">
        <v>0</v>
      </c>
      <c r="BH217" s="31">
        <v>0</v>
      </c>
      <c r="BI217" s="31">
        <v>0</v>
      </c>
      <c r="BJ217" s="36">
        <f t="shared" si="40"/>
        <v>0</v>
      </c>
      <c r="BK217" s="31">
        <v>0</v>
      </c>
      <c r="BL217" s="31">
        <v>0</v>
      </c>
      <c r="BM217" s="31">
        <v>0</v>
      </c>
      <c r="BN217" s="36">
        <f t="shared" si="41"/>
        <v>0</v>
      </c>
      <c r="BO217" s="31">
        <v>0</v>
      </c>
      <c r="BP217" s="31">
        <v>0</v>
      </c>
      <c r="BQ217" s="31">
        <v>0</v>
      </c>
      <c r="BR217" s="31">
        <v>0</v>
      </c>
      <c r="BS217" s="31">
        <v>0</v>
      </c>
      <c r="BT217" s="31">
        <v>0</v>
      </c>
      <c r="BU217" s="31">
        <f t="shared" si="42"/>
        <v>0</v>
      </c>
      <c r="BV217" s="31">
        <v>0</v>
      </c>
      <c r="BW217" s="31">
        <v>0</v>
      </c>
      <c r="BX217" s="31">
        <f t="shared" si="43"/>
        <v>0</v>
      </c>
      <c r="BY217" s="31">
        <v>0</v>
      </c>
      <c r="BZ217" s="31">
        <v>0</v>
      </c>
      <c r="CA217" s="31">
        <v>0</v>
      </c>
      <c r="CB217" s="31">
        <v>0</v>
      </c>
      <c r="CC217" s="31">
        <v>0</v>
      </c>
      <c r="CD217" s="31">
        <v>0</v>
      </c>
      <c r="CE217" s="36">
        <f t="shared" si="44"/>
        <v>0</v>
      </c>
      <c r="CF217" s="31">
        <v>0</v>
      </c>
      <c r="CG217" s="31">
        <v>0</v>
      </c>
      <c r="CH217" s="31">
        <f t="shared" si="45"/>
        <v>0</v>
      </c>
      <c r="CI217" s="31">
        <v>0</v>
      </c>
      <c r="CJ217" s="31">
        <f t="shared" si="35"/>
        <v>658</v>
      </c>
      <c r="CK217" s="31">
        <v>658</v>
      </c>
    </row>
    <row r="218" spans="1:89" ht="93">
      <c r="A218" s="21" t="s">
        <v>252</v>
      </c>
      <c r="B218" s="20" t="s">
        <v>253</v>
      </c>
      <c r="C218" s="31">
        <v>18493</v>
      </c>
      <c r="D218" s="31">
        <v>4990</v>
      </c>
      <c r="E218" s="26">
        <v>1667</v>
      </c>
      <c r="F218" s="26">
        <v>0</v>
      </c>
      <c r="G218" s="26">
        <v>0</v>
      </c>
      <c r="H218" s="26">
        <v>0</v>
      </c>
      <c r="I218" s="31">
        <v>1667</v>
      </c>
      <c r="J218" s="26">
        <v>300</v>
      </c>
      <c r="K218" s="26">
        <v>300</v>
      </c>
      <c r="L218" s="26">
        <v>625</v>
      </c>
      <c r="M218" s="36">
        <v>1225</v>
      </c>
      <c r="N218" s="26">
        <v>2450</v>
      </c>
      <c r="O218" s="26">
        <v>0</v>
      </c>
      <c r="P218" s="26">
        <v>0</v>
      </c>
      <c r="Q218" s="31">
        <v>2450</v>
      </c>
      <c r="R218" s="26">
        <v>0</v>
      </c>
      <c r="S218" s="26">
        <v>100</v>
      </c>
      <c r="T218" s="31">
        <v>100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v>0</v>
      </c>
      <c r="AD218" s="31">
        <v>0</v>
      </c>
      <c r="AE218" s="31">
        <v>0</v>
      </c>
      <c r="AF218" s="31">
        <v>0</v>
      </c>
      <c r="AG218" s="31">
        <v>0</v>
      </c>
      <c r="AH218" s="31">
        <v>0</v>
      </c>
      <c r="AI218" s="31">
        <v>0</v>
      </c>
      <c r="AJ218" s="31">
        <v>0</v>
      </c>
      <c r="AK218" s="31">
        <v>0</v>
      </c>
      <c r="AL218" s="31">
        <v>0</v>
      </c>
      <c r="AM218" s="31">
        <v>0</v>
      </c>
      <c r="AN218" s="31">
        <f t="shared" si="36"/>
        <v>0</v>
      </c>
      <c r="AO218" s="31">
        <v>0</v>
      </c>
      <c r="AP218" s="31">
        <v>0</v>
      </c>
      <c r="AQ218" s="31">
        <v>0</v>
      </c>
      <c r="AR218" s="31">
        <f t="shared" si="37"/>
        <v>0</v>
      </c>
      <c r="AS218" s="31">
        <v>0</v>
      </c>
      <c r="AT218" s="31">
        <v>0</v>
      </c>
      <c r="AU218" s="31">
        <v>0</v>
      </c>
      <c r="AV218" s="31">
        <v>0</v>
      </c>
      <c r="AW218" s="31">
        <v>0</v>
      </c>
      <c r="AX218" s="31">
        <v>0</v>
      </c>
      <c r="AY218" s="31">
        <v>0</v>
      </c>
      <c r="AZ218" s="31">
        <v>0</v>
      </c>
      <c r="BA218" s="31">
        <v>0</v>
      </c>
      <c r="BB218" s="31">
        <f t="shared" si="38"/>
        <v>0</v>
      </c>
      <c r="BC218" s="31">
        <v>0</v>
      </c>
      <c r="BD218" s="31">
        <v>0</v>
      </c>
      <c r="BE218" s="36">
        <f t="shared" si="39"/>
        <v>0</v>
      </c>
      <c r="BF218" s="31">
        <v>0</v>
      </c>
      <c r="BG218" s="31">
        <v>0</v>
      </c>
      <c r="BH218" s="31">
        <v>0</v>
      </c>
      <c r="BI218" s="31">
        <v>0</v>
      </c>
      <c r="BJ218" s="36">
        <f t="shared" si="40"/>
        <v>0</v>
      </c>
      <c r="BK218" s="31">
        <v>0</v>
      </c>
      <c r="BL218" s="31">
        <v>0</v>
      </c>
      <c r="BM218" s="31">
        <v>6192</v>
      </c>
      <c r="BN218" s="36">
        <f t="shared" si="41"/>
        <v>6192</v>
      </c>
      <c r="BO218" s="31">
        <v>0</v>
      </c>
      <c r="BP218" s="31">
        <v>2000</v>
      </c>
      <c r="BQ218" s="31">
        <v>0</v>
      </c>
      <c r="BR218" s="31">
        <v>2000</v>
      </c>
      <c r="BS218" s="31">
        <v>0</v>
      </c>
      <c r="BT218" s="31">
        <v>0</v>
      </c>
      <c r="BU218" s="31">
        <f t="shared" si="42"/>
        <v>4000</v>
      </c>
      <c r="BV218" s="31">
        <v>0</v>
      </c>
      <c r="BW218" s="31">
        <v>0</v>
      </c>
      <c r="BX218" s="31">
        <f t="shared" si="43"/>
        <v>0</v>
      </c>
      <c r="BY218" s="31">
        <v>0</v>
      </c>
      <c r="BZ218" s="31">
        <v>0</v>
      </c>
      <c r="CA218" s="31">
        <v>0</v>
      </c>
      <c r="CB218" s="31">
        <v>0</v>
      </c>
      <c r="CC218" s="31">
        <v>0</v>
      </c>
      <c r="CD218" s="31">
        <v>0</v>
      </c>
      <c r="CE218" s="36">
        <f t="shared" si="44"/>
        <v>0</v>
      </c>
      <c r="CF218" s="31">
        <v>0</v>
      </c>
      <c r="CG218" s="31">
        <v>0</v>
      </c>
      <c r="CH218" s="31">
        <f t="shared" si="45"/>
        <v>0</v>
      </c>
      <c r="CI218" s="31">
        <v>0</v>
      </c>
      <c r="CJ218" s="31">
        <f t="shared" si="35"/>
        <v>39117</v>
      </c>
      <c r="CK218" s="31">
        <v>39117</v>
      </c>
    </row>
    <row r="219" spans="1:89" ht="79.5">
      <c r="A219" s="21" t="s">
        <v>254</v>
      </c>
      <c r="B219" s="20" t="s">
        <v>255</v>
      </c>
      <c r="C219" s="31">
        <v>5200</v>
      </c>
      <c r="D219" s="31">
        <v>1410</v>
      </c>
      <c r="E219" s="26">
        <v>0</v>
      </c>
      <c r="F219" s="26">
        <v>0</v>
      </c>
      <c r="G219" s="26">
        <v>0</v>
      </c>
      <c r="H219" s="26">
        <v>0</v>
      </c>
      <c r="I219" s="31">
        <v>0</v>
      </c>
      <c r="J219" s="26">
        <v>0</v>
      </c>
      <c r="K219" s="26">
        <v>0</v>
      </c>
      <c r="L219" s="26">
        <v>0</v>
      </c>
      <c r="M219" s="36">
        <v>0</v>
      </c>
      <c r="N219" s="26">
        <v>0</v>
      </c>
      <c r="O219" s="26">
        <v>0</v>
      </c>
      <c r="P219" s="26">
        <v>0</v>
      </c>
      <c r="Q219" s="31">
        <v>0</v>
      </c>
      <c r="R219" s="26">
        <v>0</v>
      </c>
      <c r="S219" s="26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0</v>
      </c>
      <c r="AI219" s="31">
        <v>0</v>
      </c>
      <c r="AJ219" s="31">
        <v>0</v>
      </c>
      <c r="AK219" s="31">
        <v>0</v>
      </c>
      <c r="AL219" s="31">
        <v>0</v>
      </c>
      <c r="AM219" s="31">
        <v>0</v>
      </c>
      <c r="AN219" s="31">
        <f t="shared" si="36"/>
        <v>0</v>
      </c>
      <c r="AO219" s="31">
        <v>0</v>
      </c>
      <c r="AP219" s="31">
        <v>0</v>
      </c>
      <c r="AQ219" s="31">
        <v>0</v>
      </c>
      <c r="AR219" s="31">
        <f t="shared" si="37"/>
        <v>0</v>
      </c>
      <c r="AS219" s="31">
        <v>0</v>
      </c>
      <c r="AT219" s="31">
        <v>0</v>
      </c>
      <c r="AU219" s="31">
        <v>0</v>
      </c>
      <c r="AV219" s="31">
        <v>0</v>
      </c>
      <c r="AW219" s="31">
        <v>0</v>
      </c>
      <c r="AX219" s="31">
        <v>0</v>
      </c>
      <c r="AY219" s="31">
        <v>0</v>
      </c>
      <c r="AZ219" s="31">
        <v>0</v>
      </c>
      <c r="BA219" s="31">
        <v>0</v>
      </c>
      <c r="BB219" s="31">
        <f t="shared" si="38"/>
        <v>0</v>
      </c>
      <c r="BC219" s="31">
        <v>0</v>
      </c>
      <c r="BD219" s="31">
        <v>0</v>
      </c>
      <c r="BE219" s="36">
        <f t="shared" si="39"/>
        <v>0</v>
      </c>
      <c r="BF219" s="31">
        <v>0</v>
      </c>
      <c r="BG219" s="31">
        <v>0</v>
      </c>
      <c r="BH219" s="31">
        <v>0</v>
      </c>
      <c r="BI219" s="31">
        <v>0</v>
      </c>
      <c r="BJ219" s="36">
        <f t="shared" si="40"/>
        <v>0</v>
      </c>
      <c r="BK219" s="31">
        <v>0</v>
      </c>
      <c r="BL219" s="31">
        <v>0</v>
      </c>
      <c r="BM219" s="31">
        <v>275</v>
      </c>
      <c r="BN219" s="36">
        <f t="shared" si="41"/>
        <v>275</v>
      </c>
      <c r="BO219" s="31">
        <v>0</v>
      </c>
      <c r="BP219" s="31">
        <v>0</v>
      </c>
      <c r="BQ219" s="31">
        <v>0</v>
      </c>
      <c r="BR219" s="31">
        <v>0</v>
      </c>
      <c r="BS219" s="31">
        <v>0</v>
      </c>
      <c r="BT219" s="31">
        <v>0</v>
      </c>
      <c r="BU219" s="31">
        <f t="shared" si="42"/>
        <v>0</v>
      </c>
      <c r="BV219" s="31">
        <v>0</v>
      </c>
      <c r="BW219" s="31">
        <v>0</v>
      </c>
      <c r="BX219" s="31">
        <f t="shared" si="43"/>
        <v>0</v>
      </c>
      <c r="BY219" s="31">
        <v>0</v>
      </c>
      <c r="BZ219" s="31">
        <v>0</v>
      </c>
      <c r="CA219" s="31">
        <v>0</v>
      </c>
      <c r="CB219" s="31">
        <v>0</v>
      </c>
      <c r="CC219" s="31">
        <v>0</v>
      </c>
      <c r="CD219" s="31">
        <v>0</v>
      </c>
      <c r="CE219" s="36">
        <f t="shared" si="44"/>
        <v>0</v>
      </c>
      <c r="CF219" s="31">
        <v>0</v>
      </c>
      <c r="CG219" s="31">
        <v>0</v>
      </c>
      <c r="CH219" s="31">
        <f t="shared" si="45"/>
        <v>0</v>
      </c>
      <c r="CI219" s="31">
        <v>0</v>
      </c>
      <c r="CJ219" s="31">
        <f t="shared" si="35"/>
        <v>6885</v>
      </c>
      <c r="CK219" s="31">
        <v>6885</v>
      </c>
    </row>
    <row r="220" spans="1:89" ht="105.75">
      <c r="A220" s="21" t="s">
        <v>256</v>
      </c>
      <c r="B220" s="20" t="s">
        <v>257</v>
      </c>
      <c r="C220" s="31">
        <v>4033</v>
      </c>
      <c r="D220" s="31">
        <v>1800</v>
      </c>
      <c r="E220" s="26">
        <v>0</v>
      </c>
      <c r="F220" s="26">
        <v>0</v>
      </c>
      <c r="G220" s="26">
        <v>0</v>
      </c>
      <c r="H220" s="26">
        <v>0</v>
      </c>
      <c r="I220" s="31">
        <v>0</v>
      </c>
      <c r="J220" s="26">
        <v>0</v>
      </c>
      <c r="K220" s="26">
        <v>0</v>
      </c>
      <c r="L220" s="26">
        <v>0</v>
      </c>
      <c r="M220" s="36">
        <v>0</v>
      </c>
      <c r="N220" s="26">
        <v>0</v>
      </c>
      <c r="O220" s="26">
        <v>0</v>
      </c>
      <c r="P220" s="26">
        <v>0</v>
      </c>
      <c r="Q220" s="31">
        <v>0</v>
      </c>
      <c r="R220" s="26">
        <v>0</v>
      </c>
      <c r="S220" s="26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f t="shared" si="36"/>
        <v>0</v>
      </c>
      <c r="AO220" s="31">
        <v>0</v>
      </c>
      <c r="AP220" s="31">
        <v>0</v>
      </c>
      <c r="AQ220" s="31">
        <v>0</v>
      </c>
      <c r="AR220" s="31">
        <f t="shared" si="37"/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0</v>
      </c>
      <c r="AX220" s="31">
        <v>0</v>
      </c>
      <c r="AY220" s="31">
        <v>0</v>
      </c>
      <c r="AZ220" s="31">
        <v>0</v>
      </c>
      <c r="BA220" s="31">
        <v>0</v>
      </c>
      <c r="BB220" s="31">
        <f t="shared" si="38"/>
        <v>0</v>
      </c>
      <c r="BC220" s="31">
        <v>0</v>
      </c>
      <c r="BD220" s="31">
        <v>0</v>
      </c>
      <c r="BE220" s="36">
        <f t="shared" si="39"/>
        <v>0</v>
      </c>
      <c r="BF220" s="31">
        <v>0</v>
      </c>
      <c r="BG220" s="31">
        <v>0</v>
      </c>
      <c r="BH220" s="31">
        <v>0</v>
      </c>
      <c r="BI220" s="31">
        <v>0</v>
      </c>
      <c r="BJ220" s="36">
        <f t="shared" si="40"/>
        <v>0</v>
      </c>
      <c r="BK220" s="31">
        <v>0</v>
      </c>
      <c r="BL220" s="31">
        <v>0</v>
      </c>
      <c r="BM220" s="31">
        <v>0</v>
      </c>
      <c r="BN220" s="36">
        <f t="shared" si="41"/>
        <v>0</v>
      </c>
      <c r="BO220" s="31">
        <v>0</v>
      </c>
      <c r="BP220" s="31">
        <v>0</v>
      </c>
      <c r="BQ220" s="31">
        <v>0</v>
      </c>
      <c r="BR220" s="31">
        <v>0</v>
      </c>
      <c r="BS220" s="31">
        <v>0</v>
      </c>
      <c r="BT220" s="31">
        <v>0</v>
      </c>
      <c r="BU220" s="31">
        <f t="shared" si="42"/>
        <v>0</v>
      </c>
      <c r="BV220" s="31">
        <v>0</v>
      </c>
      <c r="BW220" s="31">
        <v>0</v>
      </c>
      <c r="BX220" s="31">
        <f t="shared" si="43"/>
        <v>0</v>
      </c>
      <c r="BY220" s="31">
        <v>0</v>
      </c>
      <c r="BZ220" s="31">
        <v>0</v>
      </c>
      <c r="CA220" s="31">
        <v>0</v>
      </c>
      <c r="CB220" s="31">
        <v>0</v>
      </c>
      <c r="CC220" s="31">
        <v>0</v>
      </c>
      <c r="CD220" s="31">
        <v>0</v>
      </c>
      <c r="CE220" s="36">
        <f t="shared" si="44"/>
        <v>0</v>
      </c>
      <c r="CF220" s="31">
        <v>0</v>
      </c>
      <c r="CG220" s="31">
        <v>0</v>
      </c>
      <c r="CH220" s="31">
        <f t="shared" si="45"/>
        <v>0</v>
      </c>
      <c r="CI220" s="31">
        <v>0</v>
      </c>
      <c r="CJ220" s="31">
        <f t="shared" si="35"/>
        <v>5833</v>
      </c>
      <c r="CK220" s="31">
        <v>5833</v>
      </c>
    </row>
    <row r="221" spans="1:89" ht="66">
      <c r="A221" s="21" t="s">
        <v>258</v>
      </c>
      <c r="B221" s="20" t="s">
        <v>259</v>
      </c>
      <c r="C221" s="31">
        <v>222</v>
      </c>
      <c r="D221" s="31">
        <v>371</v>
      </c>
      <c r="E221" s="26">
        <v>0</v>
      </c>
      <c r="F221" s="26">
        <v>0</v>
      </c>
      <c r="G221" s="26">
        <v>0</v>
      </c>
      <c r="H221" s="26">
        <v>0</v>
      </c>
      <c r="I221" s="31">
        <v>0</v>
      </c>
      <c r="J221" s="26">
        <v>0</v>
      </c>
      <c r="K221" s="26">
        <v>0</v>
      </c>
      <c r="L221" s="26">
        <v>0</v>
      </c>
      <c r="M221" s="36">
        <v>0</v>
      </c>
      <c r="N221" s="26">
        <v>0</v>
      </c>
      <c r="O221" s="26">
        <v>0</v>
      </c>
      <c r="P221" s="26">
        <v>0</v>
      </c>
      <c r="Q221" s="31">
        <v>0</v>
      </c>
      <c r="R221" s="26">
        <v>0</v>
      </c>
      <c r="S221" s="26">
        <v>0</v>
      </c>
      <c r="T221" s="31">
        <v>0</v>
      </c>
      <c r="U221" s="31">
        <v>0</v>
      </c>
      <c r="V221" s="31">
        <v>143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0</v>
      </c>
      <c r="AI221" s="31">
        <v>0</v>
      </c>
      <c r="AJ221" s="31">
        <v>0</v>
      </c>
      <c r="AK221" s="31">
        <v>0</v>
      </c>
      <c r="AL221" s="31">
        <v>0</v>
      </c>
      <c r="AM221" s="31">
        <v>0</v>
      </c>
      <c r="AN221" s="31">
        <f t="shared" si="36"/>
        <v>143</v>
      </c>
      <c r="AO221" s="31">
        <v>0</v>
      </c>
      <c r="AP221" s="31">
        <v>0</v>
      </c>
      <c r="AQ221" s="31">
        <v>0</v>
      </c>
      <c r="AR221" s="31">
        <f t="shared" si="37"/>
        <v>0</v>
      </c>
      <c r="AS221" s="31">
        <v>0</v>
      </c>
      <c r="AT221" s="31">
        <v>0</v>
      </c>
      <c r="AU221" s="31">
        <v>0</v>
      </c>
      <c r="AV221" s="31">
        <v>0</v>
      </c>
      <c r="AW221" s="31">
        <v>0</v>
      </c>
      <c r="AX221" s="31">
        <v>0</v>
      </c>
      <c r="AY221" s="31">
        <v>0</v>
      </c>
      <c r="AZ221" s="31">
        <v>0</v>
      </c>
      <c r="BA221" s="31">
        <v>0</v>
      </c>
      <c r="BB221" s="31">
        <f t="shared" si="38"/>
        <v>0</v>
      </c>
      <c r="BC221" s="31">
        <v>0</v>
      </c>
      <c r="BD221" s="31">
        <v>0</v>
      </c>
      <c r="BE221" s="36">
        <f t="shared" si="39"/>
        <v>0</v>
      </c>
      <c r="BF221" s="31">
        <v>245</v>
      </c>
      <c r="BG221" s="31">
        <v>0</v>
      </c>
      <c r="BH221" s="31">
        <v>0</v>
      </c>
      <c r="BI221" s="31">
        <v>0</v>
      </c>
      <c r="BJ221" s="36">
        <f t="shared" si="40"/>
        <v>245</v>
      </c>
      <c r="BK221" s="31">
        <v>0</v>
      </c>
      <c r="BL221" s="31">
        <v>0</v>
      </c>
      <c r="BM221" s="31">
        <v>0</v>
      </c>
      <c r="BN221" s="36">
        <f t="shared" si="41"/>
        <v>0</v>
      </c>
      <c r="BO221" s="31">
        <v>0</v>
      </c>
      <c r="BP221" s="31">
        <v>0</v>
      </c>
      <c r="BQ221" s="31">
        <v>0</v>
      </c>
      <c r="BR221" s="31">
        <v>0</v>
      </c>
      <c r="BS221" s="31">
        <v>0</v>
      </c>
      <c r="BT221" s="31">
        <v>0</v>
      </c>
      <c r="BU221" s="31">
        <f t="shared" si="42"/>
        <v>0</v>
      </c>
      <c r="BV221" s="31">
        <v>0</v>
      </c>
      <c r="BW221" s="31">
        <v>0</v>
      </c>
      <c r="BX221" s="31">
        <f t="shared" si="43"/>
        <v>0</v>
      </c>
      <c r="BY221" s="31">
        <v>0</v>
      </c>
      <c r="BZ221" s="31">
        <v>0</v>
      </c>
      <c r="CA221" s="31">
        <v>0</v>
      </c>
      <c r="CB221" s="31">
        <v>0</v>
      </c>
      <c r="CC221" s="31">
        <v>0</v>
      </c>
      <c r="CD221" s="31">
        <v>0</v>
      </c>
      <c r="CE221" s="36">
        <f t="shared" si="44"/>
        <v>0</v>
      </c>
      <c r="CF221" s="31">
        <v>0</v>
      </c>
      <c r="CG221" s="31">
        <v>0</v>
      </c>
      <c r="CH221" s="31">
        <f t="shared" si="45"/>
        <v>0</v>
      </c>
      <c r="CI221" s="31">
        <v>0</v>
      </c>
      <c r="CJ221" s="31">
        <f t="shared" si="35"/>
        <v>981</v>
      </c>
      <c r="CK221" s="31">
        <v>981</v>
      </c>
    </row>
    <row r="222" spans="1:89" ht="39.75">
      <c r="A222" s="21" t="s">
        <v>260</v>
      </c>
      <c r="B222" s="20" t="s">
        <v>261</v>
      </c>
      <c r="C222" s="31">
        <v>0</v>
      </c>
      <c r="D222" s="31">
        <v>0</v>
      </c>
      <c r="E222" s="26">
        <v>0</v>
      </c>
      <c r="F222" s="26">
        <v>0</v>
      </c>
      <c r="G222" s="26">
        <v>0</v>
      </c>
      <c r="H222" s="26">
        <v>0</v>
      </c>
      <c r="I222" s="31">
        <v>0</v>
      </c>
      <c r="J222" s="26">
        <v>0</v>
      </c>
      <c r="K222" s="26">
        <v>0</v>
      </c>
      <c r="L222" s="26">
        <v>0</v>
      </c>
      <c r="M222" s="36">
        <v>0</v>
      </c>
      <c r="N222" s="26">
        <v>0</v>
      </c>
      <c r="O222" s="26">
        <v>0</v>
      </c>
      <c r="P222" s="26">
        <v>0</v>
      </c>
      <c r="Q222" s="31">
        <v>0</v>
      </c>
      <c r="R222" s="26">
        <v>0</v>
      </c>
      <c r="S222" s="26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0</v>
      </c>
      <c r="AI222" s="31">
        <v>0</v>
      </c>
      <c r="AJ222" s="31">
        <v>0</v>
      </c>
      <c r="AK222" s="31">
        <v>0</v>
      </c>
      <c r="AL222" s="31">
        <v>0</v>
      </c>
      <c r="AM222" s="31">
        <v>0</v>
      </c>
      <c r="AN222" s="31">
        <f t="shared" si="36"/>
        <v>0</v>
      </c>
      <c r="AO222" s="31">
        <v>0</v>
      </c>
      <c r="AP222" s="31">
        <v>0</v>
      </c>
      <c r="AQ222" s="31">
        <v>0</v>
      </c>
      <c r="AR222" s="31">
        <f t="shared" si="37"/>
        <v>0</v>
      </c>
      <c r="AS222" s="31">
        <v>0</v>
      </c>
      <c r="AT222" s="31">
        <v>0</v>
      </c>
      <c r="AU222" s="31">
        <v>0</v>
      </c>
      <c r="AV222" s="31">
        <v>0</v>
      </c>
      <c r="AW222" s="31">
        <v>0</v>
      </c>
      <c r="AX222" s="31">
        <v>0</v>
      </c>
      <c r="AY222" s="31">
        <v>0</v>
      </c>
      <c r="AZ222" s="31">
        <v>0</v>
      </c>
      <c r="BA222" s="31">
        <v>0</v>
      </c>
      <c r="BB222" s="31">
        <f t="shared" si="38"/>
        <v>0</v>
      </c>
      <c r="BC222" s="31">
        <v>0</v>
      </c>
      <c r="BD222" s="31">
        <v>0</v>
      </c>
      <c r="BE222" s="36">
        <f t="shared" si="39"/>
        <v>0</v>
      </c>
      <c r="BF222" s="31">
        <v>0</v>
      </c>
      <c r="BG222" s="31">
        <v>0</v>
      </c>
      <c r="BH222" s="31">
        <v>0</v>
      </c>
      <c r="BI222" s="31">
        <v>0</v>
      </c>
      <c r="BJ222" s="36">
        <f t="shared" si="40"/>
        <v>0</v>
      </c>
      <c r="BK222" s="31">
        <v>0</v>
      </c>
      <c r="BL222" s="31">
        <v>0</v>
      </c>
      <c r="BM222" s="31">
        <v>0</v>
      </c>
      <c r="BN222" s="36">
        <f t="shared" si="41"/>
        <v>0</v>
      </c>
      <c r="BO222" s="31">
        <v>0</v>
      </c>
      <c r="BP222" s="31">
        <v>0</v>
      </c>
      <c r="BQ222" s="31">
        <v>0</v>
      </c>
      <c r="BR222" s="31">
        <v>0</v>
      </c>
      <c r="BS222" s="31">
        <v>0</v>
      </c>
      <c r="BT222" s="31">
        <v>0</v>
      </c>
      <c r="BU222" s="31">
        <f t="shared" si="42"/>
        <v>0</v>
      </c>
      <c r="BV222" s="31">
        <v>0</v>
      </c>
      <c r="BW222" s="31">
        <v>0</v>
      </c>
      <c r="BX222" s="31">
        <f t="shared" si="43"/>
        <v>0</v>
      </c>
      <c r="BY222" s="31">
        <v>0</v>
      </c>
      <c r="BZ222" s="31">
        <v>0</v>
      </c>
      <c r="CA222" s="31">
        <v>0</v>
      </c>
      <c r="CB222" s="31">
        <v>0</v>
      </c>
      <c r="CC222" s="31">
        <v>0</v>
      </c>
      <c r="CD222" s="31">
        <v>0</v>
      </c>
      <c r="CE222" s="36">
        <f t="shared" si="44"/>
        <v>0</v>
      </c>
      <c r="CF222" s="31">
        <v>0</v>
      </c>
      <c r="CG222" s="31">
        <v>0</v>
      </c>
      <c r="CH222" s="31">
        <f t="shared" si="45"/>
        <v>0</v>
      </c>
      <c r="CI222" s="31">
        <v>0</v>
      </c>
      <c r="CJ222" s="31">
        <f t="shared" si="35"/>
        <v>0</v>
      </c>
      <c r="CK222" s="31">
        <v>0</v>
      </c>
    </row>
    <row r="223" spans="1:89" ht="27">
      <c r="A223" s="21" t="s">
        <v>262</v>
      </c>
      <c r="B223" s="20" t="s">
        <v>263</v>
      </c>
      <c r="C223" s="31">
        <v>140</v>
      </c>
      <c r="D223" s="31">
        <v>0</v>
      </c>
      <c r="E223" s="26">
        <v>0</v>
      </c>
      <c r="F223" s="26">
        <v>0</v>
      </c>
      <c r="G223" s="26">
        <v>0</v>
      </c>
      <c r="H223" s="26">
        <v>0</v>
      </c>
      <c r="I223" s="31">
        <v>0</v>
      </c>
      <c r="J223" s="26">
        <v>0</v>
      </c>
      <c r="K223" s="26">
        <v>0</v>
      </c>
      <c r="L223" s="26">
        <v>0</v>
      </c>
      <c r="M223" s="36">
        <v>0</v>
      </c>
      <c r="N223" s="26">
        <v>0</v>
      </c>
      <c r="O223" s="26">
        <v>0</v>
      </c>
      <c r="P223" s="26">
        <v>0</v>
      </c>
      <c r="Q223" s="31">
        <v>0</v>
      </c>
      <c r="R223" s="26">
        <v>0</v>
      </c>
      <c r="S223" s="26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1">
        <v>0</v>
      </c>
      <c r="AG223" s="31">
        <v>0</v>
      </c>
      <c r="AH223" s="31">
        <v>0</v>
      </c>
      <c r="AI223" s="31">
        <v>0</v>
      </c>
      <c r="AJ223" s="31">
        <v>0</v>
      </c>
      <c r="AK223" s="31">
        <v>0</v>
      </c>
      <c r="AL223" s="31">
        <v>0</v>
      </c>
      <c r="AM223" s="31">
        <v>0</v>
      </c>
      <c r="AN223" s="31">
        <f t="shared" si="36"/>
        <v>0</v>
      </c>
      <c r="AO223" s="31">
        <v>0</v>
      </c>
      <c r="AP223" s="31">
        <v>0</v>
      </c>
      <c r="AQ223" s="31">
        <v>0</v>
      </c>
      <c r="AR223" s="31">
        <f t="shared" si="37"/>
        <v>0</v>
      </c>
      <c r="AS223" s="31">
        <v>0</v>
      </c>
      <c r="AT223" s="31">
        <v>0</v>
      </c>
      <c r="AU223" s="31">
        <v>0</v>
      </c>
      <c r="AV223" s="31">
        <v>0</v>
      </c>
      <c r="AW223" s="31">
        <v>0</v>
      </c>
      <c r="AX223" s="31">
        <v>0</v>
      </c>
      <c r="AY223" s="31">
        <v>0</v>
      </c>
      <c r="AZ223" s="31">
        <v>0</v>
      </c>
      <c r="BA223" s="31">
        <v>0</v>
      </c>
      <c r="BB223" s="31">
        <f t="shared" si="38"/>
        <v>0</v>
      </c>
      <c r="BC223" s="31">
        <v>0</v>
      </c>
      <c r="BD223" s="31">
        <v>0</v>
      </c>
      <c r="BE223" s="36">
        <f t="shared" si="39"/>
        <v>0</v>
      </c>
      <c r="BF223" s="31">
        <v>0</v>
      </c>
      <c r="BG223" s="31">
        <v>0</v>
      </c>
      <c r="BH223" s="31">
        <v>0</v>
      </c>
      <c r="BI223" s="31">
        <v>0</v>
      </c>
      <c r="BJ223" s="36">
        <f t="shared" si="40"/>
        <v>0</v>
      </c>
      <c r="BK223" s="31">
        <v>0</v>
      </c>
      <c r="BL223" s="31">
        <v>0</v>
      </c>
      <c r="BM223" s="31">
        <v>0</v>
      </c>
      <c r="BN223" s="36">
        <f t="shared" si="41"/>
        <v>0</v>
      </c>
      <c r="BO223" s="31">
        <v>0</v>
      </c>
      <c r="BP223" s="31">
        <v>0</v>
      </c>
      <c r="BQ223" s="31">
        <v>0</v>
      </c>
      <c r="BR223" s="31">
        <v>0</v>
      </c>
      <c r="BS223" s="31">
        <v>0</v>
      </c>
      <c r="BT223" s="31">
        <v>70</v>
      </c>
      <c r="BU223" s="31">
        <f t="shared" si="42"/>
        <v>70</v>
      </c>
      <c r="BV223" s="31">
        <v>0</v>
      </c>
      <c r="BW223" s="31">
        <v>0</v>
      </c>
      <c r="BX223" s="31">
        <f t="shared" si="43"/>
        <v>0</v>
      </c>
      <c r="BY223" s="31">
        <v>0</v>
      </c>
      <c r="BZ223" s="31">
        <v>0</v>
      </c>
      <c r="CA223" s="31">
        <v>0</v>
      </c>
      <c r="CB223" s="31">
        <v>0</v>
      </c>
      <c r="CC223" s="31">
        <v>0</v>
      </c>
      <c r="CD223" s="31">
        <v>0</v>
      </c>
      <c r="CE223" s="36">
        <f t="shared" si="44"/>
        <v>0</v>
      </c>
      <c r="CF223" s="31">
        <v>0</v>
      </c>
      <c r="CG223" s="31">
        <v>0</v>
      </c>
      <c r="CH223" s="31">
        <f t="shared" si="45"/>
        <v>0</v>
      </c>
      <c r="CI223" s="31">
        <v>0</v>
      </c>
      <c r="CJ223" s="31">
        <f t="shared" si="35"/>
        <v>210</v>
      </c>
      <c r="CK223" s="31">
        <v>210</v>
      </c>
    </row>
    <row r="224" spans="1:89" ht="53.25">
      <c r="A224" s="21" t="s">
        <v>264</v>
      </c>
      <c r="B224" s="20" t="s">
        <v>265</v>
      </c>
      <c r="C224" s="31">
        <v>69</v>
      </c>
      <c r="D224" s="31">
        <v>0</v>
      </c>
      <c r="E224" s="26">
        <v>0</v>
      </c>
      <c r="F224" s="26">
        <v>0</v>
      </c>
      <c r="G224" s="26">
        <v>0</v>
      </c>
      <c r="H224" s="26">
        <v>0</v>
      </c>
      <c r="I224" s="31">
        <v>0</v>
      </c>
      <c r="J224" s="26">
        <v>0</v>
      </c>
      <c r="K224" s="26">
        <v>0</v>
      </c>
      <c r="L224" s="26">
        <v>0</v>
      </c>
      <c r="M224" s="36">
        <v>0</v>
      </c>
      <c r="N224" s="26">
        <v>0</v>
      </c>
      <c r="O224" s="26">
        <v>0</v>
      </c>
      <c r="P224" s="26">
        <v>0</v>
      </c>
      <c r="Q224" s="31">
        <v>0</v>
      </c>
      <c r="R224" s="26">
        <v>0</v>
      </c>
      <c r="S224" s="26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f t="shared" si="36"/>
        <v>0</v>
      </c>
      <c r="AO224" s="31">
        <v>0</v>
      </c>
      <c r="AP224" s="31">
        <v>0</v>
      </c>
      <c r="AQ224" s="31">
        <v>0</v>
      </c>
      <c r="AR224" s="31">
        <f t="shared" si="37"/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0</v>
      </c>
      <c r="AX224" s="31">
        <v>0</v>
      </c>
      <c r="AY224" s="31">
        <v>0</v>
      </c>
      <c r="AZ224" s="31">
        <v>0</v>
      </c>
      <c r="BA224" s="31">
        <v>0</v>
      </c>
      <c r="BB224" s="31">
        <f t="shared" si="38"/>
        <v>0</v>
      </c>
      <c r="BC224" s="31">
        <v>0</v>
      </c>
      <c r="BD224" s="31">
        <v>0</v>
      </c>
      <c r="BE224" s="36">
        <f t="shared" si="39"/>
        <v>0</v>
      </c>
      <c r="BF224" s="31">
        <v>0</v>
      </c>
      <c r="BG224" s="31">
        <v>0</v>
      </c>
      <c r="BH224" s="31">
        <v>0</v>
      </c>
      <c r="BI224" s="31">
        <v>0</v>
      </c>
      <c r="BJ224" s="36">
        <f t="shared" si="40"/>
        <v>0</v>
      </c>
      <c r="BK224" s="31">
        <v>0</v>
      </c>
      <c r="BL224" s="31">
        <v>0</v>
      </c>
      <c r="BM224" s="31">
        <v>0</v>
      </c>
      <c r="BN224" s="36">
        <f t="shared" si="41"/>
        <v>0</v>
      </c>
      <c r="BO224" s="31">
        <v>0</v>
      </c>
      <c r="BP224" s="31">
        <v>0</v>
      </c>
      <c r="BQ224" s="31">
        <v>0</v>
      </c>
      <c r="BR224" s="31">
        <v>0</v>
      </c>
      <c r="BS224" s="31">
        <v>0</v>
      </c>
      <c r="BT224" s="31">
        <v>0</v>
      </c>
      <c r="BU224" s="31">
        <f t="shared" si="42"/>
        <v>0</v>
      </c>
      <c r="BV224" s="31">
        <v>0</v>
      </c>
      <c r="BW224" s="31">
        <v>0</v>
      </c>
      <c r="BX224" s="31">
        <f t="shared" si="43"/>
        <v>0</v>
      </c>
      <c r="BY224" s="31">
        <v>0</v>
      </c>
      <c r="BZ224" s="31">
        <v>0</v>
      </c>
      <c r="CA224" s="31">
        <v>0</v>
      </c>
      <c r="CB224" s="31">
        <v>0</v>
      </c>
      <c r="CC224" s="31">
        <v>0</v>
      </c>
      <c r="CD224" s="31">
        <v>0</v>
      </c>
      <c r="CE224" s="36">
        <f t="shared" si="44"/>
        <v>0</v>
      </c>
      <c r="CF224" s="31">
        <v>0</v>
      </c>
      <c r="CG224" s="31">
        <v>0</v>
      </c>
      <c r="CH224" s="31">
        <f t="shared" si="45"/>
        <v>0</v>
      </c>
      <c r="CI224" s="31">
        <v>0</v>
      </c>
      <c r="CJ224" s="31">
        <f t="shared" si="35"/>
        <v>69</v>
      </c>
      <c r="CK224" s="31">
        <v>69</v>
      </c>
    </row>
    <row r="225" spans="1:89" ht="39.75">
      <c r="A225" s="21" t="s">
        <v>266</v>
      </c>
      <c r="B225" s="20" t="s">
        <v>267</v>
      </c>
      <c r="C225" s="31">
        <v>0</v>
      </c>
      <c r="D225" s="31">
        <v>0</v>
      </c>
      <c r="E225" s="26">
        <v>0</v>
      </c>
      <c r="F225" s="26">
        <v>0</v>
      </c>
      <c r="G225" s="26">
        <v>0</v>
      </c>
      <c r="H225" s="26">
        <v>0</v>
      </c>
      <c r="I225" s="31">
        <v>0</v>
      </c>
      <c r="J225" s="26">
        <v>0</v>
      </c>
      <c r="K225" s="26">
        <v>0</v>
      </c>
      <c r="L225" s="26">
        <v>0</v>
      </c>
      <c r="M225" s="36">
        <v>0</v>
      </c>
      <c r="N225" s="26">
        <v>0</v>
      </c>
      <c r="O225" s="26">
        <v>0</v>
      </c>
      <c r="P225" s="26">
        <v>0</v>
      </c>
      <c r="Q225" s="31">
        <v>0</v>
      </c>
      <c r="R225" s="26">
        <v>0</v>
      </c>
      <c r="S225" s="26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25</v>
      </c>
      <c r="AH225" s="31">
        <v>0</v>
      </c>
      <c r="AI225" s="31">
        <v>0</v>
      </c>
      <c r="AJ225" s="31">
        <v>0</v>
      </c>
      <c r="AK225" s="31">
        <v>0</v>
      </c>
      <c r="AL225" s="31">
        <v>0</v>
      </c>
      <c r="AM225" s="31">
        <v>0</v>
      </c>
      <c r="AN225" s="31">
        <f t="shared" si="36"/>
        <v>25</v>
      </c>
      <c r="AO225" s="31">
        <v>0</v>
      </c>
      <c r="AP225" s="31">
        <v>0</v>
      </c>
      <c r="AQ225" s="31">
        <v>0</v>
      </c>
      <c r="AR225" s="31">
        <f t="shared" si="37"/>
        <v>0</v>
      </c>
      <c r="AS225" s="31">
        <v>0</v>
      </c>
      <c r="AT225" s="31">
        <v>0</v>
      </c>
      <c r="AU225" s="31">
        <v>0</v>
      </c>
      <c r="AV225" s="31">
        <v>0</v>
      </c>
      <c r="AW225" s="31">
        <v>0</v>
      </c>
      <c r="AX225" s="31">
        <v>0</v>
      </c>
      <c r="AY225" s="31">
        <v>0</v>
      </c>
      <c r="AZ225" s="31">
        <v>0</v>
      </c>
      <c r="BA225" s="31">
        <v>0</v>
      </c>
      <c r="BB225" s="31">
        <f t="shared" si="38"/>
        <v>0</v>
      </c>
      <c r="BC225" s="31">
        <v>0</v>
      </c>
      <c r="BD225" s="31">
        <v>0</v>
      </c>
      <c r="BE225" s="36">
        <f t="shared" si="39"/>
        <v>0</v>
      </c>
      <c r="BF225" s="31">
        <v>0</v>
      </c>
      <c r="BG225" s="31">
        <v>0</v>
      </c>
      <c r="BH225" s="31">
        <v>0</v>
      </c>
      <c r="BI225" s="31">
        <v>0</v>
      </c>
      <c r="BJ225" s="36">
        <f t="shared" si="40"/>
        <v>0</v>
      </c>
      <c r="BK225" s="31">
        <v>0</v>
      </c>
      <c r="BL225" s="31">
        <v>0</v>
      </c>
      <c r="BM225" s="31">
        <v>0</v>
      </c>
      <c r="BN225" s="36">
        <f t="shared" si="41"/>
        <v>0</v>
      </c>
      <c r="BO225" s="31">
        <v>0</v>
      </c>
      <c r="BP225" s="31">
        <v>0</v>
      </c>
      <c r="BQ225" s="31">
        <v>0</v>
      </c>
      <c r="BR225" s="31">
        <v>0</v>
      </c>
      <c r="BS225" s="31">
        <v>0</v>
      </c>
      <c r="BT225" s="31">
        <v>0</v>
      </c>
      <c r="BU225" s="31">
        <f t="shared" si="42"/>
        <v>0</v>
      </c>
      <c r="BV225" s="31">
        <v>0</v>
      </c>
      <c r="BW225" s="31">
        <v>0</v>
      </c>
      <c r="BX225" s="31">
        <f t="shared" si="43"/>
        <v>0</v>
      </c>
      <c r="BY225" s="31">
        <v>0</v>
      </c>
      <c r="BZ225" s="31">
        <v>0</v>
      </c>
      <c r="CA225" s="31">
        <v>0</v>
      </c>
      <c r="CB225" s="31">
        <v>0</v>
      </c>
      <c r="CC225" s="31">
        <v>0</v>
      </c>
      <c r="CD225" s="31">
        <v>0</v>
      </c>
      <c r="CE225" s="36">
        <f t="shared" si="44"/>
        <v>0</v>
      </c>
      <c r="CF225" s="31">
        <v>0</v>
      </c>
      <c r="CG225" s="31">
        <v>0</v>
      </c>
      <c r="CH225" s="31">
        <f t="shared" si="45"/>
        <v>0</v>
      </c>
      <c r="CI225" s="31">
        <v>0</v>
      </c>
      <c r="CJ225" s="31">
        <f t="shared" si="35"/>
        <v>25</v>
      </c>
      <c r="CK225" s="31">
        <v>25</v>
      </c>
    </row>
    <row r="226" spans="1:89" ht="27">
      <c r="A226" s="21" t="s">
        <v>268</v>
      </c>
      <c r="B226" s="20" t="s">
        <v>269</v>
      </c>
      <c r="C226" s="31">
        <v>0</v>
      </c>
      <c r="D226" s="31">
        <v>32</v>
      </c>
      <c r="E226" s="26">
        <v>0</v>
      </c>
      <c r="F226" s="26">
        <v>0</v>
      </c>
      <c r="G226" s="26">
        <v>0</v>
      </c>
      <c r="H226" s="26">
        <v>0</v>
      </c>
      <c r="I226" s="31">
        <v>0</v>
      </c>
      <c r="J226" s="26">
        <v>0</v>
      </c>
      <c r="K226" s="26">
        <v>0</v>
      </c>
      <c r="L226" s="26">
        <v>0</v>
      </c>
      <c r="M226" s="36">
        <v>0</v>
      </c>
      <c r="N226" s="26">
        <v>0</v>
      </c>
      <c r="O226" s="26">
        <v>0</v>
      </c>
      <c r="P226" s="26">
        <v>0</v>
      </c>
      <c r="Q226" s="31">
        <v>0</v>
      </c>
      <c r="R226" s="26">
        <v>0</v>
      </c>
      <c r="S226" s="26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1">
        <v>0</v>
      </c>
      <c r="AF226" s="31">
        <v>0</v>
      </c>
      <c r="AG226" s="31">
        <v>0</v>
      </c>
      <c r="AH226" s="31">
        <v>0</v>
      </c>
      <c r="AI226" s="31">
        <v>0</v>
      </c>
      <c r="AJ226" s="31">
        <v>0</v>
      </c>
      <c r="AK226" s="31">
        <v>0</v>
      </c>
      <c r="AL226" s="31">
        <v>0</v>
      </c>
      <c r="AM226" s="31">
        <v>0</v>
      </c>
      <c r="AN226" s="31">
        <f t="shared" si="36"/>
        <v>0</v>
      </c>
      <c r="AO226" s="31">
        <v>0</v>
      </c>
      <c r="AP226" s="31">
        <v>0</v>
      </c>
      <c r="AQ226" s="31">
        <v>0</v>
      </c>
      <c r="AR226" s="31">
        <f t="shared" si="37"/>
        <v>0</v>
      </c>
      <c r="AS226" s="31">
        <v>0</v>
      </c>
      <c r="AT226" s="31">
        <v>0</v>
      </c>
      <c r="AU226" s="31">
        <v>0</v>
      </c>
      <c r="AV226" s="31">
        <v>0</v>
      </c>
      <c r="AW226" s="31">
        <v>0</v>
      </c>
      <c r="AX226" s="31">
        <v>0</v>
      </c>
      <c r="AY226" s="31">
        <v>0</v>
      </c>
      <c r="AZ226" s="31">
        <v>0</v>
      </c>
      <c r="BA226" s="31">
        <v>0</v>
      </c>
      <c r="BB226" s="31">
        <f t="shared" si="38"/>
        <v>0</v>
      </c>
      <c r="BC226" s="31">
        <v>0</v>
      </c>
      <c r="BD226" s="31">
        <v>0</v>
      </c>
      <c r="BE226" s="36">
        <f t="shared" si="39"/>
        <v>0</v>
      </c>
      <c r="BF226" s="31">
        <v>0</v>
      </c>
      <c r="BG226" s="31">
        <v>0</v>
      </c>
      <c r="BH226" s="31">
        <v>0</v>
      </c>
      <c r="BI226" s="31">
        <v>0</v>
      </c>
      <c r="BJ226" s="36">
        <f t="shared" si="40"/>
        <v>0</v>
      </c>
      <c r="BK226" s="31">
        <v>0</v>
      </c>
      <c r="BL226" s="31">
        <v>0</v>
      </c>
      <c r="BM226" s="31">
        <v>0</v>
      </c>
      <c r="BN226" s="36">
        <f t="shared" si="41"/>
        <v>0</v>
      </c>
      <c r="BO226" s="31">
        <v>0</v>
      </c>
      <c r="BP226" s="31">
        <v>0</v>
      </c>
      <c r="BQ226" s="31">
        <v>0</v>
      </c>
      <c r="BR226" s="31">
        <v>0</v>
      </c>
      <c r="BS226" s="31">
        <v>0</v>
      </c>
      <c r="BT226" s="31">
        <v>0</v>
      </c>
      <c r="BU226" s="31">
        <f t="shared" si="42"/>
        <v>0</v>
      </c>
      <c r="BV226" s="31">
        <v>0</v>
      </c>
      <c r="BW226" s="31">
        <v>0</v>
      </c>
      <c r="BX226" s="31">
        <f t="shared" si="43"/>
        <v>0</v>
      </c>
      <c r="BY226" s="31">
        <v>0</v>
      </c>
      <c r="BZ226" s="31">
        <v>0</v>
      </c>
      <c r="CA226" s="31">
        <v>0</v>
      </c>
      <c r="CB226" s="31">
        <v>0</v>
      </c>
      <c r="CC226" s="31">
        <v>35</v>
      </c>
      <c r="CD226" s="31">
        <v>0</v>
      </c>
      <c r="CE226" s="36">
        <f t="shared" si="44"/>
        <v>35</v>
      </c>
      <c r="CF226" s="31">
        <v>0</v>
      </c>
      <c r="CG226" s="31">
        <v>0</v>
      </c>
      <c r="CH226" s="31">
        <f t="shared" si="45"/>
        <v>0</v>
      </c>
      <c r="CI226" s="31">
        <v>0</v>
      </c>
      <c r="CJ226" s="31">
        <f t="shared" si="35"/>
        <v>67</v>
      </c>
      <c r="CK226" s="31">
        <v>67</v>
      </c>
    </row>
    <row r="227" spans="1:89" ht="53.25">
      <c r="A227" s="21" t="s">
        <v>270</v>
      </c>
      <c r="B227" s="20" t="s">
        <v>271</v>
      </c>
      <c r="C227" s="31">
        <v>0</v>
      </c>
      <c r="D227" s="31">
        <v>0</v>
      </c>
      <c r="E227" s="26">
        <v>0</v>
      </c>
      <c r="F227" s="26">
        <v>0</v>
      </c>
      <c r="G227" s="26">
        <v>0</v>
      </c>
      <c r="H227" s="26">
        <v>0</v>
      </c>
      <c r="I227" s="31">
        <v>0</v>
      </c>
      <c r="J227" s="26">
        <v>0</v>
      </c>
      <c r="K227" s="26">
        <v>0</v>
      </c>
      <c r="L227" s="26">
        <v>0</v>
      </c>
      <c r="M227" s="36">
        <v>0</v>
      </c>
      <c r="N227" s="26">
        <v>0</v>
      </c>
      <c r="O227" s="26">
        <v>0</v>
      </c>
      <c r="P227" s="26">
        <v>0</v>
      </c>
      <c r="Q227" s="31">
        <v>0</v>
      </c>
      <c r="R227" s="26">
        <v>0</v>
      </c>
      <c r="S227" s="26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1">
        <v>0</v>
      </c>
      <c r="AG227" s="31">
        <v>0</v>
      </c>
      <c r="AH227" s="31">
        <v>0</v>
      </c>
      <c r="AI227" s="31">
        <v>0</v>
      </c>
      <c r="AJ227" s="31">
        <v>0</v>
      </c>
      <c r="AK227" s="31">
        <v>0</v>
      </c>
      <c r="AL227" s="31">
        <v>0</v>
      </c>
      <c r="AM227" s="31">
        <v>0</v>
      </c>
      <c r="AN227" s="31">
        <f t="shared" si="36"/>
        <v>0</v>
      </c>
      <c r="AO227" s="31">
        <v>0</v>
      </c>
      <c r="AP227" s="31">
        <v>0</v>
      </c>
      <c r="AQ227" s="31">
        <v>0</v>
      </c>
      <c r="AR227" s="31">
        <f t="shared" si="37"/>
        <v>0</v>
      </c>
      <c r="AS227" s="31">
        <v>0</v>
      </c>
      <c r="AT227" s="31">
        <v>0</v>
      </c>
      <c r="AU227" s="31">
        <v>0</v>
      </c>
      <c r="AV227" s="31">
        <v>0</v>
      </c>
      <c r="AW227" s="31">
        <v>0</v>
      </c>
      <c r="AX227" s="31">
        <v>0</v>
      </c>
      <c r="AY227" s="31">
        <v>0</v>
      </c>
      <c r="AZ227" s="31">
        <v>0</v>
      </c>
      <c r="BA227" s="31">
        <v>0</v>
      </c>
      <c r="BB227" s="31">
        <f t="shared" si="38"/>
        <v>0</v>
      </c>
      <c r="BC227" s="31">
        <v>0</v>
      </c>
      <c r="BD227" s="31">
        <v>0</v>
      </c>
      <c r="BE227" s="36">
        <f t="shared" si="39"/>
        <v>0</v>
      </c>
      <c r="BF227" s="31">
        <v>0</v>
      </c>
      <c r="BG227" s="31">
        <v>0</v>
      </c>
      <c r="BH227" s="31">
        <v>0</v>
      </c>
      <c r="BI227" s="31">
        <v>0</v>
      </c>
      <c r="BJ227" s="36">
        <f t="shared" si="40"/>
        <v>0</v>
      </c>
      <c r="BK227" s="31">
        <v>0</v>
      </c>
      <c r="BL227" s="31">
        <v>0</v>
      </c>
      <c r="BM227" s="31">
        <v>0</v>
      </c>
      <c r="BN227" s="36">
        <f t="shared" si="41"/>
        <v>0</v>
      </c>
      <c r="BO227" s="31">
        <v>0</v>
      </c>
      <c r="BP227" s="31">
        <v>0</v>
      </c>
      <c r="BQ227" s="31">
        <v>0</v>
      </c>
      <c r="BR227" s="31">
        <v>0</v>
      </c>
      <c r="BS227" s="31">
        <v>0</v>
      </c>
      <c r="BT227" s="31">
        <v>0</v>
      </c>
      <c r="BU227" s="31">
        <f t="shared" si="42"/>
        <v>0</v>
      </c>
      <c r="BV227" s="31">
        <v>0</v>
      </c>
      <c r="BW227" s="31">
        <v>0</v>
      </c>
      <c r="BX227" s="31">
        <f t="shared" si="43"/>
        <v>0</v>
      </c>
      <c r="BY227" s="31">
        <v>0</v>
      </c>
      <c r="BZ227" s="31">
        <v>0</v>
      </c>
      <c r="CA227" s="31">
        <v>0</v>
      </c>
      <c r="CB227" s="31">
        <v>0</v>
      </c>
      <c r="CC227" s="31">
        <v>0</v>
      </c>
      <c r="CD227" s="31">
        <v>0</v>
      </c>
      <c r="CE227" s="36">
        <f t="shared" si="44"/>
        <v>0</v>
      </c>
      <c r="CF227" s="31">
        <v>0</v>
      </c>
      <c r="CG227" s="31">
        <v>0</v>
      </c>
      <c r="CH227" s="31">
        <f t="shared" si="45"/>
        <v>0</v>
      </c>
      <c r="CI227" s="31">
        <v>0</v>
      </c>
      <c r="CJ227" s="31">
        <f t="shared" si="35"/>
        <v>0</v>
      </c>
      <c r="CK227" s="31">
        <v>0</v>
      </c>
    </row>
    <row r="228" spans="1:89" ht="27">
      <c r="A228" s="21" t="s">
        <v>272</v>
      </c>
      <c r="B228" s="20" t="s">
        <v>273</v>
      </c>
      <c r="C228" s="31">
        <v>1427</v>
      </c>
      <c r="D228" s="31">
        <v>1695</v>
      </c>
      <c r="E228" s="26">
        <v>61</v>
      </c>
      <c r="F228" s="26">
        <v>0</v>
      </c>
      <c r="G228" s="26">
        <v>0</v>
      </c>
      <c r="H228" s="26">
        <v>2</v>
      </c>
      <c r="I228" s="31">
        <v>63</v>
      </c>
      <c r="J228" s="26">
        <v>0</v>
      </c>
      <c r="K228" s="26">
        <v>0</v>
      </c>
      <c r="L228" s="26">
        <v>61</v>
      </c>
      <c r="M228" s="36">
        <v>61</v>
      </c>
      <c r="N228" s="26">
        <v>1333</v>
      </c>
      <c r="O228" s="26">
        <v>0</v>
      </c>
      <c r="P228" s="26">
        <v>0</v>
      </c>
      <c r="Q228" s="31">
        <v>1333</v>
      </c>
      <c r="R228" s="26">
        <v>0</v>
      </c>
      <c r="S228" s="26">
        <v>42</v>
      </c>
      <c r="T228" s="31">
        <v>42</v>
      </c>
      <c r="U228" s="31">
        <v>0</v>
      </c>
      <c r="V228" s="31">
        <v>32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f t="shared" si="36"/>
        <v>32</v>
      </c>
      <c r="AO228" s="31">
        <v>0</v>
      </c>
      <c r="AP228" s="31">
        <v>0</v>
      </c>
      <c r="AQ228" s="31">
        <v>0</v>
      </c>
      <c r="AR228" s="31">
        <f t="shared" si="37"/>
        <v>0</v>
      </c>
      <c r="AS228" s="31">
        <v>0</v>
      </c>
      <c r="AT228" s="31">
        <v>0</v>
      </c>
      <c r="AU228" s="31">
        <v>0</v>
      </c>
      <c r="AV228" s="31">
        <v>0</v>
      </c>
      <c r="AW228" s="31">
        <v>92</v>
      </c>
      <c r="AX228" s="31">
        <v>0</v>
      </c>
      <c r="AY228" s="31">
        <v>0</v>
      </c>
      <c r="AZ228" s="31">
        <v>0</v>
      </c>
      <c r="BA228" s="31">
        <v>0</v>
      </c>
      <c r="BB228" s="31">
        <f t="shared" si="38"/>
        <v>92</v>
      </c>
      <c r="BC228" s="31">
        <v>0</v>
      </c>
      <c r="BD228" s="31">
        <v>122</v>
      </c>
      <c r="BE228" s="36">
        <f t="shared" si="39"/>
        <v>122</v>
      </c>
      <c r="BF228" s="31">
        <v>122</v>
      </c>
      <c r="BG228" s="31">
        <v>11</v>
      </c>
      <c r="BH228" s="31">
        <v>0</v>
      </c>
      <c r="BI228" s="31">
        <v>0</v>
      </c>
      <c r="BJ228" s="36">
        <f t="shared" si="40"/>
        <v>133</v>
      </c>
      <c r="BK228" s="31">
        <v>0</v>
      </c>
      <c r="BL228" s="31">
        <v>0</v>
      </c>
      <c r="BM228" s="31">
        <v>0</v>
      </c>
      <c r="BN228" s="36">
        <f t="shared" si="41"/>
        <v>0</v>
      </c>
      <c r="BO228" s="31">
        <v>0</v>
      </c>
      <c r="BP228" s="31">
        <v>123</v>
      </c>
      <c r="BQ228" s="31">
        <v>0</v>
      </c>
      <c r="BR228" s="31">
        <v>0</v>
      </c>
      <c r="BS228" s="31">
        <v>123</v>
      </c>
      <c r="BT228" s="31">
        <v>42</v>
      </c>
      <c r="BU228" s="31">
        <f t="shared" si="42"/>
        <v>288</v>
      </c>
      <c r="BV228" s="31">
        <v>0</v>
      </c>
      <c r="BW228" s="31">
        <v>0</v>
      </c>
      <c r="BX228" s="31">
        <f t="shared" si="43"/>
        <v>0</v>
      </c>
      <c r="BY228" s="31">
        <v>0</v>
      </c>
      <c r="BZ228" s="31">
        <v>84</v>
      </c>
      <c r="CA228" s="31">
        <v>0</v>
      </c>
      <c r="CB228" s="31">
        <v>0</v>
      </c>
      <c r="CC228" s="31">
        <v>0</v>
      </c>
      <c r="CD228" s="31">
        <v>42</v>
      </c>
      <c r="CE228" s="36">
        <f t="shared" si="44"/>
        <v>126</v>
      </c>
      <c r="CF228" s="31">
        <v>0</v>
      </c>
      <c r="CG228" s="31">
        <v>0</v>
      </c>
      <c r="CH228" s="31">
        <f t="shared" si="45"/>
        <v>0</v>
      </c>
      <c r="CI228" s="31">
        <v>0</v>
      </c>
      <c r="CJ228" s="31">
        <f t="shared" si="35"/>
        <v>5414</v>
      </c>
      <c r="CK228" s="31">
        <v>5414</v>
      </c>
    </row>
    <row r="229" spans="1:89" ht="27">
      <c r="A229" s="21" t="s">
        <v>274</v>
      </c>
      <c r="B229" s="20" t="s">
        <v>275</v>
      </c>
      <c r="C229" s="31">
        <v>0</v>
      </c>
      <c r="D229" s="31">
        <v>0</v>
      </c>
      <c r="E229" s="26">
        <v>0</v>
      </c>
      <c r="F229" s="26">
        <v>0</v>
      </c>
      <c r="G229" s="26">
        <v>0</v>
      </c>
      <c r="H229" s="26">
        <v>0</v>
      </c>
      <c r="I229" s="31">
        <v>0</v>
      </c>
      <c r="J229" s="26">
        <v>0</v>
      </c>
      <c r="K229" s="26">
        <v>0</v>
      </c>
      <c r="L229" s="26">
        <v>0</v>
      </c>
      <c r="M229" s="36">
        <v>0</v>
      </c>
      <c r="N229" s="26">
        <v>0</v>
      </c>
      <c r="O229" s="26">
        <v>0</v>
      </c>
      <c r="P229" s="26">
        <v>0</v>
      </c>
      <c r="Q229" s="31">
        <v>0</v>
      </c>
      <c r="R229" s="26">
        <v>0</v>
      </c>
      <c r="S229" s="26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0</v>
      </c>
      <c r="AI229" s="31">
        <v>0</v>
      </c>
      <c r="AJ229" s="31">
        <v>0</v>
      </c>
      <c r="AK229" s="31">
        <v>0</v>
      </c>
      <c r="AL229" s="31">
        <v>0</v>
      </c>
      <c r="AM229" s="31">
        <v>0</v>
      </c>
      <c r="AN229" s="31">
        <f t="shared" si="36"/>
        <v>0</v>
      </c>
      <c r="AO229" s="31">
        <v>0</v>
      </c>
      <c r="AP229" s="31">
        <v>0</v>
      </c>
      <c r="AQ229" s="31">
        <v>0</v>
      </c>
      <c r="AR229" s="31">
        <f t="shared" si="37"/>
        <v>0</v>
      </c>
      <c r="AS229" s="31">
        <v>0</v>
      </c>
      <c r="AT229" s="31">
        <v>0</v>
      </c>
      <c r="AU229" s="31">
        <v>0</v>
      </c>
      <c r="AV229" s="31">
        <v>0</v>
      </c>
      <c r="AW229" s="31">
        <v>0</v>
      </c>
      <c r="AX229" s="31">
        <v>0</v>
      </c>
      <c r="AY229" s="31">
        <v>0</v>
      </c>
      <c r="AZ229" s="31">
        <v>0</v>
      </c>
      <c r="BA229" s="31">
        <v>0</v>
      </c>
      <c r="BB229" s="31">
        <f t="shared" si="38"/>
        <v>0</v>
      </c>
      <c r="BC229" s="31">
        <v>0</v>
      </c>
      <c r="BD229" s="31">
        <v>0</v>
      </c>
      <c r="BE229" s="36">
        <f t="shared" si="39"/>
        <v>0</v>
      </c>
      <c r="BF229" s="31">
        <v>0</v>
      </c>
      <c r="BG229" s="31">
        <v>0</v>
      </c>
      <c r="BH229" s="31">
        <v>0</v>
      </c>
      <c r="BI229" s="31">
        <v>0</v>
      </c>
      <c r="BJ229" s="36">
        <f t="shared" si="40"/>
        <v>0</v>
      </c>
      <c r="BK229" s="31">
        <v>0</v>
      </c>
      <c r="BL229" s="31">
        <v>0</v>
      </c>
      <c r="BM229" s="31">
        <v>0</v>
      </c>
      <c r="BN229" s="36">
        <f t="shared" si="41"/>
        <v>0</v>
      </c>
      <c r="BO229" s="31">
        <v>0</v>
      </c>
      <c r="BP229" s="31">
        <v>0</v>
      </c>
      <c r="BQ229" s="31">
        <v>0</v>
      </c>
      <c r="BR229" s="31">
        <v>0</v>
      </c>
      <c r="BS229" s="31">
        <v>0</v>
      </c>
      <c r="BT229" s="31">
        <v>0</v>
      </c>
      <c r="BU229" s="31">
        <f t="shared" si="42"/>
        <v>0</v>
      </c>
      <c r="BV229" s="31">
        <v>0</v>
      </c>
      <c r="BW229" s="31">
        <v>0</v>
      </c>
      <c r="BX229" s="31">
        <f t="shared" si="43"/>
        <v>0</v>
      </c>
      <c r="BY229" s="31">
        <v>0</v>
      </c>
      <c r="BZ229" s="31">
        <v>0</v>
      </c>
      <c r="CA229" s="31">
        <v>0</v>
      </c>
      <c r="CB229" s="31">
        <v>0</v>
      </c>
      <c r="CC229" s="31">
        <v>0</v>
      </c>
      <c r="CD229" s="31">
        <v>0</v>
      </c>
      <c r="CE229" s="36">
        <f t="shared" si="44"/>
        <v>0</v>
      </c>
      <c r="CF229" s="31">
        <v>0</v>
      </c>
      <c r="CG229" s="31">
        <v>0</v>
      </c>
      <c r="CH229" s="31">
        <f t="shared" si="45"/>
        <v>0</v>
      </c>
      <c r="CI229" s="31">
        <v>0</v>
      </c>
      <c r="CJ229" s="31">
        <f t="shared" si="35"/>
        <v>0</v>
      </c>
      <c r="CK229" s="31">
        <v>0</v>
      </c>
    </row>
    <row r="230" spans="1:89" ht="27">
      <c r="A230" s="21" t="s">
        <v>276</v>
      </c>
      <c r="B230" s="20" t="s">
        <v>277</v>
      </c>
      <c r="C230" s="31">
        <v>0</v>
      </c>
      <c r="D230" s="31">
        <v>38</v>
      </c>
      <c r="E230" s="26">
        <v>0</v>
      </c>
      <c r="F230" s="26">
        <v>0</v>
      </c>
      <c r="G230" s="26">
        <v>0</v>
      </c>
      <c r="H230" s="26">
        <v>0</v>
      </c>
      <c r="I230" s="31">
        <v>0</v>
      </c>
      <c r="J230" s="26">
        <v>0</v>
      </c>
      <c r="K230" s="26">
        <v>0</v>
      </c>
      <c r="L230" s="26">
        <v>0</v>
      </c>
      <c r="M230" s="36">
        <v>0</v>
      </c>
      <c r="N230" s="26">
        <v>0</v>
      </c>
      <c r="O230" s="26">
        <v>0</v>
      </c>
      <c r="P230" s="26">
        <v>0</v>
      </c>
      <c r="Q230" s="31">
        <v>0</v>
      </c>
      <c r="R230" s="26">
        <v>0</v>
      </c>
      <c r="S230" s="26">
        <v>0</v>
      </c>
      <c r="T230" s="31">
        <v>0</v>
      </c>
      <c r="U230" s="31">
        <v>16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0</v>
      </c>
      <c r="AF230" s="31">
        <v>0</v>
      </c>
      <c r="AG230" s="31">
        <v>0</v>
      </c>
      <c r="AH230" s="31">
        <v>0</v>
      </c>
      <c r="AI230" s="31">
        <v>0</v>
      </c>
      <c r="AJ230" s="31">
        <v>0</v>
      </c>
      <c r="AK230" s="31">
        <v>0</v>
      </c>
      <c r="AL230" s="31">
        <v>0</v>
      </c>
      <c r="AM230" s="31">
        <v>0</v>
      </c>
      <c r="AN230" s="31">
        <f t="shared" si="36"/>
        <v>16</v>
      </c>
      <c r="AO230" s="31">
        <v>0</v>
      </c>
      <c r="AP230" s="31">
        <v>0</v>
      </c>
      <c r="AQ230" s="31">
        <v>0</v>
      </c>
      <c r="AR230" s="31">
        <f t="shared" si="37"/>
        <v>0</v>
      </c>
      <c r="AS230" s="31">
        <v>0</v>
      </c>
      <c r="AT230" s="31">
        <v>0</v>
      </c>
      <c r="AU230" s="31">
        <v>0</v>
      </c>
      <c r="AV230" s="31">
        <v>0</v>
      </c>
      <c r="AW230" s="31">
        <v>0</v>
      </c>
      <c r="AX230" s="31">
        <v>0</v>
      </c>
      <c r="AY230" s="31">
        <v>0</v>
      </c>
      <c r="AZ230" s="31">
        <v>0</v>
      </c>
      <c r="BA230" s="31">
        <v>0</v>
      </c>
      <c r="BB230" s="31">
        <f t="shared" si="38"/>
        <v>0</v>
      </c>
      <c r="BC230" s="31">
        <v>0</v>
      </c>
      <c r="BD230" s="31">
        <v>0</v>
      </c>
      <c r="BE230" s="36">
        <f t="shared" si="39"/>
        <v>0</v>
      </c>
      <c r="BF230" s="31">
        <v>0</v>
      </c>
      <c r="BG230" s="31">
        <v>0</v>
      </c>
      <c r="BH230" s="31">
        <v>0</v>
      </c>
      <c r="BI230" s="31">
        <v>0</v>
      </c>
      <c r="BJ230" s="36">
        <f t="shared" si="40"/>
        <v>0</v>
      </c>
      <c r="BK230" s="31">
        <v>0</v>
      </c>
      <c r="BL230" s="31">
        <v>0</v>
      </c>
      <c r="BM230" s="31">
        <v>0</v>
      </c>
      <c r="BN230" s="36">
        <f t="shared" si="41"/>
        <v>0</v>
      </c>
      <c r="BO230" s="31">
        <v>0</v>
      </c>
      <c r="BP230" s="31">
        <v>0</v>
      </c>
      <c r="BQ230" s="31">
        <v>0</v>
      </c>
      <c r="BR230" s="31">
        <v>0</v>
      </c>
      <c r="BS230" s="31">
        <v>0</v>
      </c>
      <c r="BT230" s="31">
        <v>0</v>
      </c>
      <c r="BU230" s="31">
        <f t="shared" si="42"/>
        <v>0</v>
      </c>
      <c r="BV230" s="31">
        <v>0</v>
      </c>
      <c r="BW230" s="31">
        <v>38</v>
      </c>
      <c r="BX230" s="31">
        <f t="shared" si="43"/>
        <v>38</v>
      </c>
      <c r="BY230" s="31">
        <v>0</v>
      </c>
      <c r="BZ230" s="31">
        <v>0</v>
      </c>
      <c r="CA230" s="31">
        <v>0</v>
      </c>
      <c r="CB230" s="31">
        <v>0</v>
      </c>
      <c r="CC230" s="31">
        <v>0</v>
      </c>
      <c r="CD230" s="31">
        <v>0</v>
      </c>
      <c r="CE230" s="36">
        <f t="shared" si="44"/>
        <v>0</v>
      </c>
      <c r="CF230" s="31">
        <v>0</v>
      </c>
      <c r="CG230" s="31">
        <v>0</v>
      </c>
      <c r="CH230" s="31">
        <f t="shared" si="45"/>
        <v>0</v>
      </c>
      <c r="CI230" s="31">
        <v>0</v>
      </c>
      <c r="CJ230" s="31">
        <f t="shared" si="35"/>
        <v>92</v>
      </c>
      <c r="CK230" s="31">
        <v>92</v>
      </c>
    </row>
    <row r="231" spans="1:89" ht="27">
      <c r="A231" s="21" t="s">
        <v>278</v>
      </c>
      <c r="B231" s="20" t="s">
        <v>279</v>
      </c>
      <c r="C231" s="31">
        <v>328</v>
      </c>
      <c r="D231" s="31">
        <v>0</v>
      </c>
      <c r="E231" s="26">
        <v>0</v>
      </c>
      <c r="F231" s="26">
        <v>0</v>
      </c>
      <c r="G231" s="26">
        <v>0</v>
      </c>
      <c r="H231" s="26">
        <v>0</v>
      </c>
      <c r="I231" s="31">
        <v>0</v>
      </c>
      <c r="J231" s="26">
        <v>0</v>
      </c>
      <c r="K231" s="26">
        <v>0</v>
      </c>
      <c r="L231" s="26">
        <v>0</v>
      </c>
      <c r="M231" s="36">
        <v>0</v>
      </c>
      <c r="N231" s="26">
        <v>0</v>
      </c>
      <c r="O231" s="26">
        <v>0</v>
      </c>
      <c r="P231" s="26">
        <v>0</v>
      </c>
      <c r="Q231" s="31">
        <v>0</v>
      </c>
      <c r="R231" s="26">
        <v>0</v>
      </c>
      <c r="S231" s="26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0</v>
      </c>
      <c r="AI231" s="31">
        <v>0</v>
      </c>
      <c r="AJ231" s="31">
        <v>0</v>
      </c>
      <c r="AK231" s="31">
        <v>0</v>
      </c>
      <c r="AL231" s="31">
        <v>0</v>
      </c>
      <c r="AM231" s="31">
        <v>0</v>
      </c>
      <c r="AN231" s="31">
        <f t="shared" si="36"/>
        <v>0</v>
      </c>
      <c r="AO231" s="31">
        <v>0</v>
      </c>
      <c r="AP231" s="31">
        <v>0</v>
      </c>
      <c r="AQ231" s="31">
        <v>0</v>
      </c>
      <c r="AR231" s="31">
        <f t="shared" si="37"/>
        <v>0</v>
      </c>
      <c r="AS231" s="31">
        <v>0</v>
      </c>
      <c r="AT231" s="31">
        <v>0</v>
      </c>
      <c r="AU231" s="31">
        <v>0</v>
      </c>
      <c r="AV231" s="31">
        <v>0</v>
      </c>
      <c r="AW231" s="31">
        <v>0</v>
      </c>
      <c r="AX231" s="31">
        <v>0</v>
      </c>
      <c r="AY231" s="31">
        <v>0</v>
      </c>
      <c r="AZ231" s="31">
        <v>0</v>
      </c>
      <c r="BA231" s="31">
        <v>0</v>
      </c>
      <c r="BB231" s="31">
        <f t="shared" si="38"/>
        <v>0</v>
      </c>
      <c r="BC231" s="31">
        <v>0</v>
      </c>
      <c r="BD231" s="31">
        <v>0</v>
      </c>
      <c r="BE231" s="36">
        <f t="shared" si="39"/>
        <v>0</v>
      </c>
      <c r="BF231" s="31">
        <v>0</v>
      </c>
      <c r="BG231" s="31">
        <v>0</v>
      </c>
      <c r="BH231" s="31">
        <v>0</v>
      </c>
      <c r="BI231" s="31">
        <v>0</v>
      </c>
      <c r="BJ231" s="36">
        <f t="shared" si="40"/>
        <v>0</v>
      </c>
      <c r="BK231" s="31">
        <v>0</v>
      </c>
      <c r="BL231" s="31">
        <v>0</v>
      </c>
      <c r="BM231" s="31">
        <v>0</v>
      </c>
      <c r="BN231" s="36">
        <f t="shared" si="41"/>
        <v>0</v>
      </c>
      <c r="BO231" s="31">
        <v>0</v>
      </c>
      <c r="BP231" s="31">
        <v>0</v>
      </c>
      <c r="BQ231" s="31">
        <v>0</v>
      </c>
      <c r="BR231" s="31">
        <v>0</v>
      </c>
      <c r="BS231" s="31">
        <v>0</v>
      </c>
      <c r="BT231" s="31">
        <v>0</v>
      </c>
      <c r="BU231" s="31">
        <f t="shared" si="42"/>
        <v>0</v>
      </c>
      <c r="BV231" s="31">
        <v>0</v>
      </c>
      <c r="BW231" s="31">
        <v>0</v>
      </c>
      <c r="BX231" s="31">
        <f t="shared" si="43"/>
        <v>0</v>
      </c>
      <c r="BY231" s="31">
        <v>0</v>
      </c>
      <c r="BZ231" s="31">
        <v>0</v>
      </c>
      <c r="CA231" s="31">
        <v>0</v>
      </c>
      <c r="CB231" s="31">
        <v>0</v>
      </c>
      <c r="CC231" s="31">
        <v>0</v>
      </c>
      <c r="CD231" s="31">
        <v>0</v>
      </c>
      <c r="CE231" s="36">
        <f t="shared" si="44"/>
        <v>0</v>
      </c>
      <c r="CF231" s="31">
        <v>0</v>
      </c>
      <c r="CG231" s="31">
        <v>0</v>
      </c>
      <c r="CH231" s="31">
        <f t="shared" si="45"/>
        <v>0</v>
      </c>
      <c r="CI231" s="31">
        <v>0</v>
      </c>
      <c r="CJ231" s="31">
        <f t="shared" si="35"/>
        <v>328</v>
      </c>
      <c r="CK231" s="31">
        <v>328</v>
      </c>
    </row>
    <row r="232" spans="1:89" ht="27">
      <c r="A232" s="21" t="s">
        <v>280</v>
      </c>
      <c r="B232" s="20" t="s">
        <v>281</v>
      </c>
      <c r="C232" s="31">
        <v>837</v>
      </c>
      <c r="D232" s="31">
        <v>0</v>
      </c>
      <c r="E232" s="26">
        <v>0</v>
      </c>
      <c r="F232" s="26">
        <v>0</v>
      </c>
      <c r="G232" s="26">
        <v>0</v>
      </c>
      <c r="H232" s="26">
        <v>0</v>
      </c>
      <c r="I232" s="31">
        <v>0</v>
      </c>
      <c r="J232" s="26">
        <v>0</v>
      </c>
      <c r="K232" s="26">
        <v>0</v>
      </c>
      <c r="L232" s="26">
        <v>0</v>
      </c>
      <c r="M232" s="36">
        <v>0</v>
      </c>
      <c r="N232" s="26">
        <v>0</v>
      </c>
      <c r="O232" s="26">
        <v>0</v>
      </c>
      <c r="P232" s="26">
        <v>0</v>
      </c>
      <c r="Q232" s="31">
        <v>0</v>
      </c>
      <c r="R232" s="26">
        <v>0</v>
      </c>
      <c r="S232" s="26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58</v>
      </c>
      <c r="AM232" s="31">
        <v>0</v>
      </c>
      <c r="AN232" s="31">
        <f t="shared" si="36"/>
        <v>58</v>
      </c>
      <c r="AO232" s="31">
        <v>0</v>
      </c>
      <c r="AP232" s="31">
        <v>0</v>
      </c>
      <c r="AQ232" s="31">
        <v>0</v>
      </c>
      <c r="AR232" s="31">
        <f t="shared" si="37"/>
        <v>0</v>
      </c>
      <c r="AS232" s="31">
        <v>0</v>
      </c>
      <c r="AT232" s="31"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31">
        <f t="shared" si="38"/>
        <v>0</v>
      </c>
      <c r="BC232" s="31">
        <v>0</v>
      </c>
      <c r="BD232" s="31">
        <v>0</v>
      </c>
      <c r="BE232" s="36">
        <f t="shared" si="39"/>
        <v>0</v>
      </c>
      <c r="BF232" s="31">
        <v>0</v>
      </c>
      <c r="BG232" s="31">
        <v>0</v>
      </c>
      <c r="BH232" s="31">
        <v>0</v>
      </c>
      <c r="BI232" s="31">
        <v>0</v>
      </c>
      <c r="BJ232" s="36">
        <f t="shared" si="40"/>
        <v>0</v>
      </c>
      <c r="BK232" s="31">
        <v>0</v>
      </c>
      <c r="BL232" s="31">
        <v>0</v>
      </c>
      <c r="BM232" s="31">
        <v>0</v>
      </c>
      <c r="BN232" s="36">
        <f t="shared" si="41"/>
        <v>0</v>
      </c>
      <c r="BO232" s="31">
        <v>0</v>
      </c>
      <c r="BP232" s="31">
        <v>0</v>
      </c>
      <c r="BQ232" s="31">
        <v>0</v>
      </c>
      <c r="BR232" s="31">
        <v>0</v>
      </c>
      <c r="BS232" s="31">
        <v>0</v>
      </c>
      <c r="BT232" s="31">
        <v>0</v>
      </c>
      <c r="BU232" s="31">
        <f t="shared" si="42"/>
        <v>0</v>
      </c>
      <c r="BV232" s="31">
        <v>0</v>
      </c>
      <c r="BW232" s="31">
        <v>0</v>
      </c>
      <c r="BX232" s="31">
        <f t="shared" si="43"/>
        <v>0</v>
      </c>
      <c r="BY232" s="31">
        <v>0</v>
      </c>
      <c r="BZ232" s="31">
        <v>0</v>
      </c>
      <c r="CA232" s="31">
        <v>0</v>
      </c>
      <c r="CB232" s="31">
        <v>0</v>
      </c>
      <c r="CC232" s="31">
        <v>0</v>
      </c>
      <c r="CD232" s="31">
        <v>0</v>
      </c>
      <c r="CE232" s="36">
        <f t="shared" si="44"/>
        <v>0</v>
      </c>
      <c r="CF232" s="31">
        <v>0</v>
      </c>
      <c r="CG232" s="31">
        <v>0</v>
      </c>
      <c r="CH232" s="31">
        <f t="shared" si="45"/>
        <v>0</v>
      </c>
      <c r="CI232" s="31">
        <v>0</v>
      </c>
      <c r="CJ232" s="31">
        <f t="shared" si="35"/>
        <v>895</v>
      </c>
      <c r="CK232" s="31">
        <v>895</v>
      </c>
    </row>
    <row r="233" spans="1:89" ht="39.75">
      <c r="A233" s="21" t="s">
        <v>282</v>
      </c>
      <c r="B233" s="20" t="s">
        <v>283</v>
      </c>
      <c r="C233" s="31">
        <v>738</v>
      </c>
      <c r="D233" s="31">
        <v>257</v>
      </c>
      <c r="E233" s="26">
        <v>0</v>
      </c>
      <c r="F233" s="26">
        <v>0</v>
      </c>
      <c r="G233" s="26">
        <v>0</v>
      </c>
      <c r="H233" s="26">
        <v>0</v>
      </c>
      <c r="I233" s="31">
        <v>0</v>
      </c>
      <c r="J233" s="26">
        <v>0</v>
      </c>
      <c r="K233" s="26">
        <v>0</v>
      </c>
      <c r="L233" s="26">
        <v>0</v>
      </c>
      <c r="M233" s="36">
        <v>0</v>
      </c>
      <c r="N233" s="26">
        <v>0</v>
      </c>
      <c r="O233" s="26">
        <v>0</v>
      </c>
      <c r="P233" s="26">
        <v>0</v>
      </c>
      <c r="Q233" s="31">
        <v>0</v>
      </c>
      <c r="R233" s="26">
        <v>175</v>
      </c>
      <c r="S233" s="26">
        <v>0</v>
      </c>
      <c r="T233" s="31">
        <v>175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20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</v>
      </c>
      <c r="AJ233" s="31">
        <v>0</v>
      </c>
      <c r="AK233" s="31">
        <v>0</v>
      </c>
      <c r="AL233" s="31">
        <v>0</v>
      </c>
      <c r="AM233" s="31">
        <v>0</v>
      </c>
      <c r="AN233" s="31">
        <f t="shared" si="36"/>
        <v>20</v>
      </c>
      <c r="AO233" s="31">
        <v>0</v>
      </c>
      <c r="AP233" s="31">
        <v>0</v>
      </c>
      <c r="AQ233" s="31">
        <v>0</v>
      </c>
      <c r="AR233" s="31">
        <f t="shared" si="37"/>
        <v>0</v>
      </c>
      <c r="AS233" s="31">
        <v>0</v>
      </c>
      <c r="AT233" s="31">
        <v>0</v>
      </c>
      <c r="AU233" s="31">
        <v>0</v>
      </c>
      <c r="AV233" s="31">
        <v>0</v>
      </c>
      <c r="AW233" s="31">
        <v>0</v>
      </c>
      <c r="AX233" s="31">
        <v>0</v>
      </c>
      <c r="AY233" s="31">
        <v>0</v>
      </c>
      <c r="AZ233" s="31">
        <v>0</v>
      </c>
      <c r="BA233" s="31">
        <v>0</v>
      </c>
      <c r="BB233" s="31">
        <f t="shared" si="38"/>
        <v>0</v>
      </c>
      <c r="BC233" s="31">
        <v>0</v>
      </c>
      <c r="BD233" s="31">
        <v>0</v>
      </c>
      <c r="BE233" s="36">
        <f t="shared" si="39"/>
        <v>0</v>
      </c>
      <c r="BF233" s="31">
        <v>0</v>
      </c>
      <c r="BG233" s="31">
        <v>0</v>
      </c>
      <c r="BH233" s="31">
        <v>0</v>
      </c>
      <c r="BI233" s="31">
        <v>131</v>
      </c>
      <c r="BJ233" s="36">
        <f t="shared" si="40"/>
        <v>131</v>
      </c>
      <c r="BK233" s="31">
        <v>0</v>
      </c>
      <c r="BL233" s="31">
        <v>0</v>
      </c>
      <c r="BM233" s="31">
        <v>0</v>
      </c>
      <c r="BN233" s="36">
        <f t="shared" si="41"/>
        <v>0</v>
      </c>
      <c r="BO233" s="31">
        <v>0</v>
      </c>
      <c r="BP233" s="31">
        <v>0</v>
      </c>
      <c r="BQ233" s="31">
        <v>0</v>
      </c>
      <c r="BR233" s="31">
        <v>0</v>
      </c>
      <c r="BS233" s="31">
        <v>0</v>
      </c>
      <c r="BT233" s="31">
        <v>0</v>
      </c>
      <c r="BU233" s="31">
        <f t="shared" si="42"/>
        <v>0</v>
      </c>
      <c r="BV233" s="31">
        <v>0</v>
      </c>
      <c r="BW233" s="31">
        <v>0</v>
      </c>
      <c r="BX233" s="31">
        <f t="shared" si="43"/>
        <v>0</v>
      </c>
      <c r="BY233" s="31">
        <v>0</v>
      </c>
      <c r="BZ233" s="31">
        <v>0</v>
      </c>
      <c r="CA233" s="31">
        <v>0</v>
      </c>
      <c r="CB233" s="31">
        <v>0</v>
      </c>
      <c r="CC233" s="31">
        <v>0</v>
      </c>
      <c r="CD233" s="31">
        <v>0</v>
      </c>
      <c r="CE233" s="36">
        <f t="shared" si="44"/>
        <v>0</v>
      </c>
      <c r="CF233" s="31">
        <v>0</v>
      </c>
      <c r="CG233" s="31">
        <v>0</v>
      </c>
      <c r="CH233" s="31">
        <f t="shared" si="45"/>
        <v>0</v>
      </c>
      <c r="CI233" s="31">
        <v>0</v>
      </c>
      <c r="CJ233" s="31">
        <f t="shared" si="35"/>
        <v>1321</v>
      </c>
      <c r="CK233" s="31">
        <v>1321</v>
      </c>
    </row>
    <row r="234" spans="1:89" ht="27">
      <c r="A234" s="21" t="s">
        <v>284</v>
      </c>
      <c r="B234" s="20" t="s">
        <v>285</v>
      </c>
      <c r="C234" s="31">
        <v>117</v>
      </c>
      <c r="D234" s="31">
        <v>0</v>
      </c>
      <c r="E234" s="26">
        <v>0</v>
      </c>
      <c r="F234" s="26">
        <v>0</v>
      </c>
      <c r="G234" s="26">
        <v>0</v>
      </c>
      <c r="H234" s="26">
        <v>0</v>
      </c>
      <c r="I234" s="31">
        <v>0</v>
      </c>
      <c r="J234" s="26">
        <v>0</v>
      </c>
      <c r="K234" s="26">
        <v>0</v>
      </c>
      <c r="L234" s="26">
        <v>0</v>
      </c>
      <c r="M234" s="36">
        <v>0</v>
      </c>
      <c r="N234" s="26">
        <v>70</v>
      </c>
      <c r="O234" s="26">
        <v>0</v>
      </c>
      <c r="P234" s="26">
        <v>0</v>
      </c>
      <c r="Q234" s="31">
        <v>70</v>
      </c>
      <c r="R234" s="26">
        <v>0</v>
      </c>
      <c r="S234" s="26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64</v>
      </c>
      <c r="AH234" s="31">
        <v>0</v>
      </c>
      <c r="AI234" s="31">
        <v>0</v>
      </c>
      <c r="AJ234" s="31">
        <v>0</v>
      </c>
      <c r="AK234" s="31">
        <v>0</v>
      </c>
      <c r="AL234" s="31">
        <v>0</v>
      </c>
      <c r="AM234" s="31">
        <v>0</v>
      </c>
      <c r="AN234" s="31">
        <f t="shared" si="36"/>
        <v>64</v>
      </c>
      <c r="AO234" s="31">
        <v>0</v>
      </c>
      <c r="AP234" s="31">
        <v>0</v>
      </c>
      <c r="AQ234" s="31">
        <v>0</v>
      </c>
      <c r="AR234" s="31">
        <f t="shared" si="37"/>
        <v>0</v>
      </c>
      <c r="AS234" s="31">
        <v>0</v>
      </c>
      <c r="AT234" s="31">
        <v>0</v>
      </c>
      <c r="AU234" s="31">
        <v>0</v>
      </c>
      <c r="AV234" s="31">
        <v>0</v>
      </c>
      <c r="AW234" s="31">
        <v>0</v>
      </c>
      <c r="AX234" s="31">
        <v>0</v>
      </c>
      <c r="AY234" s="31">
        <v>0</v>
      </c>
      <c r="AZ234" s="31">
        <v>0</v>
      </c>
      <c r="BA234" s="31">
        <v>0</v>
      </c>
      <c r="BB234" s="31">
        <f t="shared" si="38"/>
        <v>0</v>
      </c>
      <c r="BC234" s="31">
        <v>0</v>
      </c>
      <c r="BD234" s="31">
        <v>0</v>
      </c>
      <c r="BE234" s="36">
        <f t="shared" si="39"/>
        <v>0</v>
      </c>
      <c r="BF234" s="31">
        <v>0</v>
      </c>
      <c r="BG234" s="31">
        <v>0</v>
      </c>
      <c r="BH234" s="31">
        <v>0</v>
      </c>
      <c r="BI234" s="31">
        <v>0</v>
      </c>
      <c r="BJ234" s="36">
        <f t="shared" si="40"/>
        <v>0</v>
      </c>
      <c r="BK234" s="31">
        <v>0</v>
      </c>
      <c r="BL234" s="31">
        <v>0</v>
      </c>
      <c r="BM234" s="31">
        <v>0</v>
      </c>
      <c r="BN234" s="36">
        <f t="shared" si="41"/>
        <v>0</v>
      </c>
      <c r="BO234" s="31">
        <v>0</v>
      </c>
      <c r="BP234" s="31">
        <v>0</v>
      </c>
      <c r="BQ234" s="31">
        <v>0</v>
      </c>
      <c r="BR234" s="31">
        <v>0</v>
      </c>
      <c r="BS234" s="31">
        <v>0</v>
      </c>
      <c r="BT234" s="31">
        <v>0</v>
      </c>
      <c r="BU234" s="31">
        <f t="shared" si="42"/>
        <v>0</v>
      </c>
      <c r="BV234" s="31">
        <v>0</v>
      </c>
      <c r="BW234" s="31">
        <v>0</v>
      </c>
      <c r="BX234" s="31">
        <f t="shared" si="43"/>
        <v>0</v>
      </c>
      <c r="BY234" s="31">
        <v>0</v>
      </c>
      <c r="BZ234" s="31">
        <v>0</v>
      </c>
      <c r="CA234" s="31">
        <v>0</v>
      </c>
      <c r="CB234" s="31">
        <v>0</v>
      </c>
      <c r="CC234" s="31">
        <v>0</v>
      </c>
      <c r="CD234" s="31">
        <v>0</v>
      </c>
      <c r="CE234" s="36">
        <f t="shared" si="44"/>
        <v>0</v>
      </c>
      <c r="CF234" s="31">
        <v>0</v>
      </c>
      <c r="CG234" s="31">
        <v>0</v>
      </c>
      <c r="CH234" s="31">
        <f t="shared" si="45"/>
        <v>0</v>
      </c>
      <c r="CI234" s="31">
        <v>0</v>
      </c>
      <c r="CJ234" s="31">
        <f t="shared" si="35"/>
        <v>251</v>
      </c>
      <c r="CK234" s="31">
        <v>251</v>
      </c>
    </row>
    <row r="235" spans="1:89" ht="93">
      <c r="A235" s="21" t="s">
        <v>286</v>
      </c>
      <c r="B235" s="20" t="s">
        <v>287</v>
      </c>
      <c r="C235" s="31">
        <v>24300</v>
      </c>
      <c r="D235" s="31">
        <v>1884</v>
      </c>
      <c r="E235" s="26">
        <v>0</v>
      </c>
      <c r="F235" s="26">
        <v>0</v>
      </c>
      <c r="G235" s="26">
        <v>0</v>
      </c>
      <c r="H235" s="26">
        <v>0</v>
      </c>
      <c r="I235" s="31">
        <v>0</v>
      </c>
      <c r="J235" s="26">
        <v>0</v>
      </c>
      <c r="K235" s="26">
        <v>0</v>
      </c>
      <c r="L235" s="26">
        <v>0</v>
      </c>
      <c r="M235" s="36">
        <v>0</v>
      </c>
      <c r="N235" s="26">
        <v>359</v>
      </c>
      <c r="O235" s="26">
        <v>0</v>
      </c>
      <c r="P235" s="26">
        <v>0</v>
      </c>
      <c r="Q235" s="31">
        <v>359</v>
      </c>
      <c r="R235" s="26">
        <v>0</v>
      </c>
      <c r="S235" s="26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1">
        <v>0</v>
      </c>
      <c r="AK235" s="31">
        <v>0</v>
      </c>
      <c r="AL235" s="31">
        <v>0</v>
      </c>
      <c r="AM235" s="31">
        <v>0</v>
      </c>
      <c r="AN235" s="31">
        <f t="shared" si="36"/>
        <v>0</v>
      </c>
      <c r="AO235" s="31">
        <v>0</v>
      </c>
      <c r="AP235" s="31">
        <v>0</v>
      </c>
      <c r="AQ235" s="31">
        <v>0</v>
      </c>
      <c r="AR235" s="31">
        <f t="shared" si="37"/>
        <v>0</v>
      </c>
      <c r="AS235" s="31">
        <v>0</v>
      </c>
      <c r="AT235" s="31">
        <v>0</v>
      </c>
      <c r="AU235" s="31">
        <v>0</v>
      </c>
      <c r="AV235" s="31">
        <v>0</v>
      </c>
      <c r="AW235" s="31">
        <v>0</v>
      </c>
      <c r="AX235" s="31">
        <v>0</v>
      </c>
      <c r="AY235" s="31">
        <v>0</v>
      </c>
      <c r="AZ235" s="31">
        <v>0</v>
      </c>
      <c r="BA235" s="31">
        <v>0</v>
      </c>
      <c r="BB235" s="31">
        <f t="shared" si="38"/>
        <v>0</v>
      </c>
      <c r="BC235" s="31">
        <v>0</v>
      </c>
      <c r="BD235" s="31">
        <v>0</v>
      </c>
      <c r="BE235" s="36">
        <f t="shared" si="39"/>
        <v>0</v>
      </c>
      <c r="BF235" s="31">
        <v>188</v>
      </c>
      <c r="BG235" s="31">
        <v>0</v>
      </c>
      <c r="BH235" s="31">
        <v>0</v>
      </c>
      <c r="BI235" s="31">
        <v>0</v>
      </c>
      <c r="BJ235" s="36">
        <f t="shared" si="40"/>
        <v>188</v>
      </c>
      <c r="BK235" s="31">
        <v>0</v>
      </c>
      <c r="BL235" s="31">
        <v>0</v>
      </c>
      <c r="BM235" s="31">
        <v>0</v>
      </c>
      <c r="BN235" s="36">
        <f t="shared" si="41"/>
        <v>0</v>
      </c>
      <c r="BO235" s="31">
        <v>0</v>
      </c>
      <c r="BP235" s="31">
        <v>0</v>
      </c>
      <c r="BQ235" s="31">
        <v>0</v>
      </c>
      <c r="BR235" s="31">
        <v>0</v>
      </c>
      <c r="BS235" s="31">
        <v>0</v>
      </c>
      <c r="BT235" s="31">
        <v>0</v>
      </c>
      <c r="BU235" s="31">
        <f t="shared" si="42"/>
        <v>0</v>
      </c>
      <c r="BV235" s="31">
        <v>203</v>
      </c>
      <c r="BW235" s="31">
        <v>0</v>
      </c>
      <c r="BX235" s="31">
        <f t="shared" si="43"/>
        <v>203</v>
      </c>
      <c r="BY235" s="31">
        <v>0</v>
      </c>
      <c r="BZ235" s="31">
        <v>0</v>
      </c>
      <c r="CA235" s="31">
        <v>0</v>
      </c>
      <c r="CB235" s="31">
        <v>0</v>
      </c>
      <c r="CC235" s="31">
        <v>0</v>
      </c>
      <c r="CD235" s="31">
        <v>0</v>
      </c>
      <c r="CE235" s="36">
        <f t="shared" si="44"/>
        <v>0</v>
      </c>
      <c r="CF235" s="31">
        <v>0</v>
      </c>
      <c r="CG235" s="31">
        <v>0</v>
      </c>
      <c r="CH235" s="31">
        <f t="shared" si="45"/>
        <v>0</v>
      </c>
      <c r="CI235" s="31">
        <v>0</v>
      </c>
      <c r="CJ235" s="31">
        <f t="shared" si="35"/>
        <v>26934</v>
      </c>
      <c r="CK235" s="31">
        <v>26934</v>
      </c>
    </row>
    <row r="236" spans="1:89" ht="28.5" customHeight="1">
      <c r="A236" s="21" t="s">
        <v>288</v>
      </c>
      <c r="B236" s="20" t="s">
        <v>289</v>
      </c>
      <c r="C236" s="31">
        <v>3288</v>
      </c>
      <c r="D236" s="31">
        <v>405</v>
      </c>
      <c r="E236" s="26">
        <v>0</v>
      </c>
      <c r="F236" s="26">
        <v>0</v>
      </c>
      <c r="G236" s="26">
        <v>0</v>
      </c>
      <c r="H236" s="26">
        <v>0</v>
      </c>
      <c r="I236" s="31">
        <v>0</v>
      </c>
      <c r="J236" s="26">
        <v>0</v>
      </c>
      <c r="K236" s="26">
        <v>0</v>
      </c>
      <c r="L236" s="26">
        <v>0</v>
      </c>
      <c r="M236" s="36">
        <v>0</v>
      </c>
      <c r="N236" s="26">
        <v>69</v>
      </c>
      <c r="O236" s="26">
        <v>0</v>
      </c>
      <c r="P236" s="26">
        <v>0</v>
      </c>
      <c r="Q236" s="31">
        <v>69</v>
      </c>
      <c r="R236" s="26">
        <v>0</v>
      </c>
      <c r="S236" s="26">
        <v>75</v>
      </c>
      <c r="T236" s="31">
        <v>75</v>
      </c>
      <c r="U236" s="31">
        <v>75</v>
      </c>
      <c r="V236" s="31">
        <v>0</v>
      </c>
      <c r="W236" s="31">
        <v>0</v>
      </c>
      <c r="X236" s="31">
        <v>0</v>
      </c>
      <c r="Y236" s="31">
        <v>25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f t="shared" si="36"/>
        <v>100</v>
      </c>
      <c r="AO236" s="31">
        <v>0</v>
      </c>
      <c r="AP236" s="31">
        <v>0</v>
      </c>
      <c r="AQ236" s="31">
        <v>0</v>
      </c>
      <c r="AR236" s="31">
        <f t="shared" si="37"/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0</v>
      </c>
      <c r="BA236" s="31">
        <v>0</v>
      </c>
      <c r="BB236" s="31">
        <f t="shared" si="38"/>
        <v>0</v>
      </c>
      <c r="BC236" s="31">
        <v>0</v>
      </c>
      <c r="BD236" s="31">
        <v>0</v>
      </c>
      <c r="BE236" s="36">
        <f t="shared" si="39"/>
        <v>0</v>
      </c>
      <c r="BF236" s="31">
        <v>75</v>
      </c>
      <c r="BG236" s="31">
        <v>0</v>
      </c>
      <c r="BH236" s="31">
        <v>0</v>
      </c>
      <c r="BI236" s="31">
        <v>0</v>
      </c>
      <c r="BJ236" s="36">
        <f t="shared" si="40"/>
        <v>75</v>
      </c>
      <c r="BK236" s="31">
        <v>0</v>
      </c>
      <c r="BL236" s="31">
        <v>0</v>
      </c>
      <c r="BM236" s="31">
        <v>0</v>
      </c>
      <c r="BN236" s="36">
        <f t="shared" si="41"/>
        <v>0</v>
      </c>
      <c r="BO236" s="31">
        <v>0</v>
      </c>
      <c r="BP236" s="31">
        <v>0</v>
      </c>
      <c r="BQ236" s="31">
        <v>0</v>
      </c>
      <c r="BR236" s="31">
        <v>0</v>
      </c>
      <c r="BS236" s="31">
        <v>0</v>
      </c>
      <c r="BT236" s="31">
        <v>0</v>
      </c>
      <c r="BU236" s="31">
        <f t="shared" si="42"/>
        <v>0</v>
      </c>
      <c r="BV236" s="31">
        <v>0</v>
      </c>
      <c r="BW236" s="31">
        <v>0</v>
      </c>
      <c r="BX236" s="31">
        <f t="shared" si="43"/>
        <v>0</v>
      </c>
      <c r="BY236" s="31">
        <v>0</v>
      </c>
      <c r="BZ236" s="31">
        <v>0</v>
      </c>
      <c r="CA236" s="31">
        <v>0</v>
      </c>
      <c r="CB236" s="31">
        <v>0</v>
      </c>
      <c r="CC236" s="31">
        <v>0</v>
      </c>
      <c r="CD236" s="31">
        <v>0</v>
      </c>
      <c r="CE236" s="36">
        <f t="shared" si="44"/>
        <v>0</v>
      </c>
      <c r="CF236" s="31">
        <v>0</v>
      </c>
      <c r="CG236" s="31">
        <v>0</v>
      </c>
      <c r="CH236" s="31">
        <f t="shared" si="45"/>
        <v>0</v>
      </c>
      <c r="CI236" s="31">
        <v>0</v>
      </c>
      <c r="CJ236" s="31">
        <f>CI236+CH236+CE236+BX236+BU236+BN236+BJ236+BE236+BB236+AR236+AN236+T236+Q236+M236+I236+D236+C236</f>
        <v>4012</v>
      </c>
      <c r="CK236" s="31">
        <v>4012</v>
      </c>
    </row>
    <row r="237" spans="1:89" ht="145.5">
      <c r="A237" s="21" t="s">
        <v>290</v>
      </c>
      <c r="B237" s="20" t="s">
        <v>291</v>
      </c>
      <c r="C237" s="31">
        <v>0</v>
      </c>
      <c r="D237" s="31">
        <v>0</v>
      </c>
      <c r="E237" s="26">
        <v>0</v>
      </c>
      <c r="F237" s="26">
        <v>0</v>
      </c>
      <c r="G237" s="26">
        <v>0</v>
      </c>
      <c r="H237" s="26">
        <v>0</v>
      </c>
      <c r="I237" s="31">
        <v>0</v>
      </c>
      <c r="J237" s="26">
        <v>0</v>
      </c>
      <c r="K237" s="26">
        <v>0</v>
      </c>
      <c r="L237" s="26">
        <v>0</v>
      </c>
      <c r="M237" s="36">
        <v>0</v>
      </c>
      <c r="N237" s="26">
        <v>0</v>
      </c>
      <c r="O237" s="26">
        <v>0</v>
      </c>
      <c r="P237" s="26">
        <v>0</v>
      </c>
      <c r="Q237" s="31">
        <v>0</v>
      </c>
      <c r="R237" s="26">
        <v>0</v>
      </c>
      <c r="S237" s="26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31">
        <v>0</v>
      </c>
      <c r="AE237" s="31">
        <v>0</v>
      </c>
      <c r="AF237" s="31">
        <v>0</v>
      </c>
      <c r="AG237" s="31">
        <v>0</v>
      </c>
      <c r="AH237" s="31">
        <v>0</v>
      </c>
      <c r="AI237" s="31">
        <v>0</v>
      </c>
      <c r="AJ237" s="31">
        <v>0</v>
      </c>
      <c r="AK237" s="31">
        <v>0</v>
      </c>
      <c r="AL237" s="31">
        <v>0</v>
      </c>
      <c r="AM237" s="31">
        <v>0</v>
      </c>
      <c r="AN237" s="31">
        <f t="shared" si="36"/>
        <v>0</v>
      </c>
      <c r="AO237" s="31">
        <v>0</v>
      </c>
      <c r="AP237" s="31">
        <v>0</v>
      </c>
      <c r="AQ237" s="31">
        <v>0</v>
      </c>
      <c r="AR237" s="31">
        <f t="shared" si="37"/>
        <v>0</v>
      </c>
      <c r="AS237" s="31">
        <v>0</v>
      </c>
      <c r="AT237" s="31">
        <v>0</v>
      </c>
      <c r="AU237" s="31">
        <v>0</v>
      </c>
      <c r="AV237" s="31">
        <v>0</v>
      </c>
      <c r="AW237" s="31">
        <v>0</v>
      </c>
      <c r="AX237" s="31">
        <v>0</v>
      </c>
      <c r="AY237" s="31">
        <v>0</v>
      </c>
      <c r="AZ237" s="31">
        <v>0</v>
      </c>
      <c r="BA237" s="31">
        <v>0</v>
      </c>
      <c r="BB237" s="31">
        <f t="shared" si="38"/>
        <v>0</v>
      </c>
      <c r="BC237" s="31">
        <v>0</v>
      </c>
      <c r="BD237" s="31">
        <v>0</v>
      </c>
      <c r="BE237" s="36">
        <f t="shared" si="39"/>
        <v>0</v>
      </c>
      <c r="BF237" s="31">
        <v>0</v>
      </c>
      <c r="BG237" s="31">
        <v>0</v>
      </c>
      <c r="BH237" s="31">
        <v>0</v>
      </c>
      <c r="BI237" s="31">
        <v>0</v>
      </c>
      <c r="BJ237" s="36">
        <f t="shared" si="40"/>
        <v>0</v>
      </c>
      <c r="BK237" s="31">
        <v>0</v>
      </c>
      <c r="BL237" s="31">
        <v>0</v>
      </c>
      <c r="BM237" s="31">
        <v>0</v>
      </c>
      <c r="BN237" s="36">
        <f t="shared" si="41"/>
        <v>0</v>
      </c>
      <c r="BO237" s="31">
        <v>0</v>
      </c>
      <c r="BP237" s="31">
        <v>0</v>
      </c>
      <c r="BQ237" s="31">
        <v>0</v>
      </c>
      <c r="BR237" s="31">
        <v>0</v>
      </c>
      <c r="BS237" s="31">
        <v>0</v>
      </c>
      <c r="BT237" s="31">
        <v>0</v>
      </c>
      <c r="BU237" s="31">
        <f t="shared" si="42"/>
        <v>0</v>
      </c>
      <c r="BV237" s="31">
        <v>0</v>
      </c>
      <c r="BW237" s="31">
        <v>0</v>
      </c>
      <c r="BX237" s="31">
        <f t="shared" si="43"/>
        <v>0</v>
      </c>
      <c r="BY237" s="31">
        <v>0</v>
      </c>
      <c r="BZ237" s="31">
        <v>0</v>
      </c>
      <c r="CA237" s="31">
        <v>0</v>
      </c>
      <c r="CB237" s="31">
        <v>0</v>
      </c>
      <c r="CC237" s="31">
        <v>0</v>
      </c>
      <c r="CD237" s="31">
        <v>0</v>
      </c>
      <c r="CE237" s="36">
        <f t="shared" si="44"/>
        <v>0</v>
      </c>
      <c r="CF237" s="31">
        <v>0</v>
      </c>
      <c r="CG237" s="31">
        <v>0</v>
      </c>
      <c r="CH237" s="31">
        <f t="shared" si="45"/>
        <v>0</v>
      </c>
      <c r="CI237" s="31">
        <v>0</v>
      </c>
      <c r="CJ237" s="31">
        <f>CI237+CH237+CE237+BX237+BU237+BN237+BJ237+BE237+BB237+AR237+AN237+T237+Q237+M237+I237+D237+C237</f>
        <v>0</v>
      </c>
      <c r="CK237" s="31">
        <v>0</v>
      </c>
    </row>
    <row r="238" spans="1:89" ht="14.25">
      <c r="A238" s="22" t="s">
        <v>299</v>
      </c>
      <c r="B238" s="20" t="s">
        <v>293</v>
      </c>
      <c r="C238" s="30" t="s">
        <v>299</v>
      </c>
      <c r="D238" s="30" t="s">
        <v>299</v>
      </c>
      <c r="E238" s="20" t="s">
        <v>299</v>
      </c>
      <c r="F238" s="20" t="s">
        <v>299</v>
      </c>
      <c r="G238" s="20" t="s">
        <v>299</v>
      </c>
      <c r="H238" s="20" t="s">
        <v>299</v>
      </c>
      <c r="I238" s="35" t="s">
        <v>299</v>
      </c>
      <c r="J238" s="20" t="s">
        <v>299</v>
      </c>
      <c r="K238" s="20" t="s">
        <v>299</v>
      </c>
      <c r="L238" s="20" t="s">
        <v>299</v>
      </c>
      <c r="M238" s="35" t="s">
        <v>299</v>
      </c>
      <c r="N238" s="20" t="s">
        <v>299</v>
      </c>
      <c r="O238" s="20" t="s">
        <v>299</v>
      </c>
      <c r="P238" s="20" t="s">
        <v>299</v>
      </c>
      <c r="Q238" s="35" t="s">
        <v>299</v>
      </c>
      <c r="R238" s="20" t="s">
        <v>299</v>
      </c>
      <c r="S238" s="20" t="s">
        <v>299</v>
      </c>
      <c r="T238" s="35" t="s">
        <v>299</v>
      </c>
      <c r="U238" s="30" t="s">
        <v>299</v>
      </c>
      <c r="V238" s="30" t="s">
        <v>299</v>
      </c>
      <c r="W238" s="30" t="s">
        <v>299</v>
      </c>
      <c r="X238" s="30" t="s">
        <v>299</v>
      </c>
      <c r="Y238" s="30" t="s">
        <v>299</v>
      </c>
      <c r="Z238" s="30" t="s">
        <v>299</v>
      </c>
      <c r="AA238" s="30" t="s">
        <v>299</v>
      </c>
      <c r="AB238" s="30" t="s">
        <v>299</v>
      </c>
      <c r="AC238" s="30" t="s">
        <v>299</v>
      </c>
      <c r="AD238" s="30" t="s">
        <v>299</v>
      </c>
      <c r="AE238" s="30" t="s">
        <v>299</v>
      </c>
      <c r="AF238" s="30" t="s">
        <v>299</v>
      </c>
      <c r="AG238" s="30" t="s">
        <v>299</v>
      </c>
      <c r="AH238" s="30" t="s">
        <v>299</v>
      </c>
      <c r="AI238" s="30" t="s">
        <v>299</v>
      </c>
      <c r="AJ238" s="30" t="s">
        <v>299</v>
      </c>
      <c r="AK238" s="30" t="s">
        <v>299</v>
      </c>
      <c r="AL238" s="30" t="s">
        <v>299</v>
      </c>
      <c r="AM238" s="65" t="s">
        <v>299</v>
      </c>
      <c r="AN238" s="30" t="s">
        <v>299</v>
      </c>
      <c r="AO238" s="65" t="s">
        <v>299</v>
      </c>
      <c r="AP238" s="65" t="s">
        <v>299</v>
      </c>
      <c r="AQ238" s="65" t="s">
        <v>299</v>
      </c>
      <c r="AR238" s="30" t="s">
        <v>299</v>
      </c>
      <c r="AS238" s="30" t="s">
        <v>299</v>
      </c>
      <c r="AT238" s="30" t="s">
        <v>299</v>
      </c>
      <c r="AU238" s="30" t="s">
        <v>299</v>
      </c>
      <c r="AV238" s="30" t="s">
        <v>299</v>
      </c>
      <c r="AW238" s="30" t="s">
        <v>299</v>
      </c>
      <c r="AX238" s="30" t="s">
        <v>299</v>
      </c>
      <c r="AY238" s="30" t="s">
        <v>299</v>
      </c>
      <c r="AZ238" s="30" t="s">
        <v>299</v>
      </c>
      <c r="BA238" s="30" t="s">
        <v>299</v>
      </c>
      <c r="BB238" s="30" t="s">
        <v>299</v>
      </c>
      <c r="BC238" s="30" t="s">
        <v>299</v>
      </c>
      <c r="BD238" s="30" t="s">
        <v>299</v>
      </c>
      <c r="BE238" s="30" t="s">
        <v>299</v>
      </c>
      <c r="BF238" s="30" t="s">
        <v>299</v>
      </c>
      <c r="BG238" s="30" t="s">
        <v>299</v>
      </c>
      <c r="BH238" s="30" t="s">
        <v>299</v>
      </c>
      <c r="BI238" s="30" t="s">
        <v>299</v>
      </c>
      <c r="BJ238" s="30" t="s">
        <v>299</v>
      </c>
      <c r="BK238" s="30" t="s">
        <v>299</v>
      </c>
      <c r="BL238" s="30" t="s">
        <v>299</v>
      </c>
      <c r="BM238" s="30" t="s">
        <v>299</v>
      </c>
      <c r="BN238" s="30" t="s">
        <v>299</v>
      </c>
      <c r="BO238" s="30" t="s">
        <v>299</v>
      </c>
      <c r="BP238" s="30" t="s">
        <v>299</v>
      </c>
      <c r="BQ238" s="30" t="s">
        <v>299</v>
      </c>
      <c r="BR238" s="30" t="s">
        <v>299</v>
      </c>
      <c r="BS238" s="30" t="s">
        <v>299</v>
      </c>
      <c r="BT238" s="30" t="s">
        <v>299</v>
      </c>
      <c r="BU238" s="30" t="s">
        <v>299</v>
      </c>
      <c r="BV238" s="30" t="s">
        <v>299</v>
      </c>
      <c r="BW238" s="30" t="s">
        <v>299</v>
      </c>
      <c r="BX238" s="30" t="s">
        <v>299</v>
      </c>
      <c r="BY238" s="30" t="s">
        <v>299</v>
      </c>
      <c r="BZ238" s="30" t="s">
        <v>299</v>
      </c>
      <c r="CA238" s="30" t="s">
        <v>299</v>
      </c>
      <c r="CB238" s="30" t="s">
        <v>299</v>
      </c>
      <c r="CC238" s="30" t="s">
        <v>299</v>
      </c>
      <c r="CD238" s="30" t="s">
        <v>299</v>
      </c>
      <c r="CE238" s="30" t="s">
        <v>299</v>
      </c>
      <c r="CF238" s="30" t="s">
        <v>299</v>
      </c>
      <c r="CG238" s="30" t="s">
        <v>299</v>
      </c>
      <c r="CH238" s="30" t="s">
        <v>299</v>
      </c>
      <c r="CI238" s="30" t="s">
        <v>299</v>
      </c>
      <c r="CJ238" s="30" t="s">
        <v>299</v>
      </c>
      <c r="CK238" s="31">
        <v>0</v>
      </c>
    </row>
    <row r="239" spans="1:89" ht="14.25">
      <c r="A239" s="22" t="s">
        <v>299</v>
      </c>
      <c r="B239" s="20" t="s">
        <v>295</v>
      </c>
      <c r="C239" s="30" t="s">
        <v>299</v>
      </c>
      <c r="D239" s="30" t="s">
        <v>299</v>
      </c>
      <c r="E239" s="20" t="s">
        <v>299</v>
      </c>
      <c r="F239" s="20" t="s">
        <v>299</v>
      </c>
      <c r="G239" s="20" t="s">
        <v>299</v>
      </c>
      <c r="H239" s="20" t="s">
        <v>299</v>
      </c>
      <c r="I239" s="30" t="s">
        <v>299</v>
      </c>
      <c r="J239" s="20" t="s">
        <v>299</v>
      </c>
      <c r="K239" s="20" t="s">
        <v>299</v>
      </c>
      <c r="L239" s="20" t="s">
        <v>299</v>
      </c>
      <c r="M239" s="30" t="s">
        <v>299</v>
      </c>
      <c r="N239" s="20" t="s">
        <v>299</v>
      </c>
      <c r="O239" s="20" t="s">
        <v>299</v>
      </c>
      <c r="P239" s="20" t="s">
        <v>299</v>
      </c>
      <c r="Q239" s="35" t="s">
        <v>299</v>
      </c>
      <c r="R239" s="20" t="s">
        <v>299</v>
      </c>
      <c r="S239" s="20" t="s">
        <v>299</v>
      </c>
      <c r="T239" s="35" t="s">
        <v>299</v>
      </c>
      <c r="U239" s="30" t="s">
        <v>299</v>
      </c>
      <c r="V239" s="30" t="s">
        <v>299</v>
      </c>
      <c r="W239" s="30" t="s">
        <v>299</v>
      </c>
      <c r="X239" s="30" t="s">
        <v>299</v>
      </c>
      <c r="Y239" s="30" t="s">
        <v>299</v>
      </c>
      <c r="Z239" s="30" t="s">
        <v>299</v>
      </c>
      <c r="AA239" s="30" t="s">
        <v>299</v>
      </c>
      <c r="AB239" s="30" t="s">
        <v>299</v>
      </c>
      <c r="AC239" s="30" t="s">
        <v>299</v>
      </c>
      <c r="AD239" s="30" t="s">
        <v>299</v>
      </c>
      <c r="AE239" s="30" t="s">
        <v>299</v>
      </c>
      <c r="AF239" s="30" t="s">
        <v>299</v>
      </c>
      <c r="AG239" s="30" t="s">
        <v>299</v>
      </c>
      <c r="AH239" s="30" t="s">
        <v>299</v>
      </c>
      <c r="AI239" s="30" t="s">
        <v>299</v>
      </c>
      <c r="AJ239" s="30" t="s">
        <v>299</v>
      </c>
      <c r="AK239" s="30" t="s">
        <v>299</v>
      </c>
      <c r="AL239" s="61" t="s">
        <v>299</v>
      </c>
      <c r="AM239" s="30" t="s">
        <v>299</v>
      </c>
      <c r="AN239" s="30" t="s">
        <v>299</v>
      </c>
      <c r="AO239" s="30" t="s">
        <v>299</v>
      </c>
      <c r="AP239" s="30" t="s">
        <v>299</v>
      </c>
      <c r="AQ239" s="30" t="s">
        <v>299</v>
      </c>
      <c r="AR239" s="30" t="s">
        <v>299</v>
      </c>
      <c r="AS239" s="63" t="s">
        <v>299</v>
      </c>
      <c r="AT239" s="30" t="s">
        <v>299</v>
      </c>
      <c r="AU239" s="30" t="s">
        <v>299</v>
      </c>
      <c r="AV239" s="30" t="s">
        <v>299</v>
      </c>
      <c r="AW239" s="30" t="s">
        <v>299</v>
      </c>
      <c r="AX239" s="30" t="s">
        <v>299</v>
      </c>
      <c r="AY239" s="30" t="s">
        <v>299</v>
      </c>
      <c r="AZ239" s="30" t="s">
        <v>299</v>
      </c>
      <c r="BA239" s="30" t="s">
        <v>299</v>
      </c>
      <c r="BB239" s="30" t="s">
        <v>299</v>
      </c>
      <c r="BC239" s="30" t="s">
        <v>299</v>
      </c>
      <c r="BD239" s="30" t="s">
        <v>299</v>
      </c>
      <c r="BE239" s="30" t="s">
        <v>299</v>
      </c>
      <c r="BF239" s="30" t="s">
        <v>299</v>
      </c>
      <c r="BG239" s="30" t="s">
        <v>299</v>
      </c>
      <c r="BH239" s="30" t="s">
        <v>299</v>
      </c>
      <c r="BI239" s="30" t="s">
        <v>299</v>
      </c>
      <c r="BJ239" s="30" t="s">
        <v>299</v>
      </c>
      <c r="BK239" s="30" t="s">
        <v>299</v>
      </c>
      <c r="BL239" s="30" t="s">
        <v>299</v>
      </c>
      <c r="BM239" s="30" t="s">
        <v>299</v>
      </c>
      <c r="BN239" s="30" t="s">
        <v>299</v>
      </c>
      <c r="BO239" s="30" t="s">
        <v>299</v>
      </c>
      <c r="BP239" s="30" t="s">
        <v>299</v>
      </c>
      <c r="BQ239" s="30" t="s">
        <v>299</v>
      </c>
      <c r="BR239" s="30" t="s">
        <v>299</v>
      </c>
      <c r="BS239" s="30" t="s">
        <v>299</v>
      </c>
      <c r="BT239" s="30" t="s">
        <v>299</v>
      </c>
      <c r="BU239" s="30" t="s">
        <v>299</v>
      </c>
      <c r="BV239" s="30" t="s">
        <v>299</v>
      </c>
      <c r="BW239" s="30" t="s">
        <v>299</v>
      </c>
      <c r="BX239" s="30" t="s">
        <v>299</v>
      </c>
      <c r="BY239" s="30" t="s">
        <v>299</v>
      </c>
      <c r="BZ239" s="30" t="s">
        <v>299</v>
      </c>
      <c r="CA239" s="30" t="s">
        <v>299</v>
      </c>
      <c r="CB239" s="30" t="s">
        <v>299</v>
      </c>
      <c r="CC239" s="30" t="s">
        <v>299</v>
      </c>
      <c r="CD239" s="30" t="s">
        <v>299</v>
      </c>
      <c r="CE239" s="30" t="s">
        <v>299</v>
      </c>
      <c r="CF239" s="30" t="s">
        <v>299</v>
      </c>
      <c r="CG239" s="30" t="s">
        <v>299</v>
      </c>
      <c r="CH239" s="30" t="s">
        <v>299</v>
      </c>
      <c r="CI239" s="30" t="s">
        <v>299</v>
      </c>
      <c r="CJ239" s="30" t="s">
        <v>299</v>
      </c>
      <c r="CK239" s="31">
        <v>0</v>
      </c>
    </row>
    <row r="240" spans="1:89" ht="14.25">
      <c r="A240" s="19" t="s">
        <v>296</v>
      </c>
      <c r="B240" s="20" t="s">
        <v>297</v>
      </c>
      <c r="C240" s="31">
        <v>2527976</v>
      </c>
      <c r="D240" s="31">
        <v>235584</v>
      </c>
      <c r="E240" s="26">
        <v>5516</v>
      </c>
      <c r="F240" s="26">
        <v>1246</v>
      </c>
      <c r="G240" s="26">
        <v>76</v>
      </c>
      <c r="H240" s="26">
        <v>354</v>
      </c>
      <c r="I240" s="31">
        <v>7192</v>
      </c>
      <c r="J240" s="26">
        <v>600</v>
      </c>
      <c r="K240" s="26">
        <v>600</v>
      </c>
      <c r="L240" s="26">
        <v>1526</v>
      </c>
      <c r="M240" s="36">
        <v>2726</v>
      </c>
      <c r="N240" s="26">
        <v>15296</v>
      </c>
      <c r="O240" s="26">
        <v>150</v>
      </c>
      <c r="P240" s="26">
        <v>1038</v>
      </c>
      <c r="Q240" s="31">
        <v>16484</v>
      </c>
      <c r="R240" s="26">
        <v>850</v>
      </c>
      <c r="S240" s="26">
        <v>8794</v>
      </c>
      <c r="T240" s="31">
        <v>9644</v>
      </c>
      <c r="U240" s="31">
        <v>1092</v>
      </c>
      <c r="V240" s="31">
        <v>2594</v>
      </c>
      <c r="W240" s="31">
        <v>2416</v>
      </c>
      <c r="X240" s="31">
        <v>394</v>
      </c>
      <c r="Y240" s="31">
        <v>50</v>
      </c>
      <c r="Z240" s="31">
        <v>150</v>
      </c>
      <c r="AA240" s="31">
        <v>1178</v>
      </c>
      <c r="AB240" s="31">
        <v>482</v>
      </c>
      <c r="AC240" s="31">
        <v>360</v>
      </c>
      <c r="AD240" s="31">
        <v>1144</v>
      </c>
      <c r="AE240" s="31">
        <v>4310</v>
      </c>
      <c r="AF240" s="31">
        <v>226</v>
      </c>
      <c r="AG240" s="31">
        <v>1224</v>
      </c>
      <c r="AH240" s="31">
        <v>776</v>
      </c>
      <c r="AI240" s="31">
        <v>150</v>
      </c>
      <c r="AJ240" s="31">
        <v>480</v>
      </c>
      <c r="AK240" s="31">
        <v>470</v>
      </c>
      <c r="AL240" s="62">
        <v>116</v>
      </c>
      <c r="AM240" s="31">
        <v>298</v>
      </c>
      <c r="AN240" s="31">
        <f t="shared" si="36"/>
        <v>17910</v>
      </c>
      <c r="AO240" s="31">
        <v>138</v>
      </c>
      <c r="AP240" s="31">
        <v>270</v>
      </c>
      <c r="AQ240" s="31">
        <v>344</v>
      </c>
      <c r="AR240" s="31">
        <f t="shared" si="37"/>
        <v>752</v>
      </c>
      <c r="AS240" s="64">
        <v>2126</v>
      </c>
      <c r="AT240" s="31">
        <v>174</v>
      </c>
      <c r="AU240" s="31">
        <v>410</v>
      </c>
      <c r="AV240" s="31">
        <v>262</v>
      </c>
      <c r="AW240" s="31">
        <v>316</v>
      </c>
      <c r="AX240" s="31">
        <v>288</v>
      </c>
      <c r="AY240" s="31">
        <v>1040</v>
      </c>
      <c r="AZ240" s="31">
        <v>112</v>
      </c>
      <c r="BA240" s="31">
        <v>450</v>
      </c>
      <c r="BB240" s="31">
        <f t="shared" si="38"/>
        <v>5178</v>
      </c>
      <c r="BC240" s="31">
        <v>76</v>
      </c>
      <c r="BD240" s="31">
        <v>2122</v>
      </c>
      <c r="BE240" s="36">
        <f t="shared" si="39"/>
        <v>2198</v>
      </c>
      <c r="BF240" s="31">
        <v>4024</v>
      </c>
      <c r="BG240" s="31">
        <v>22</v>
      </c>
      <c r="BH240" s="31">
        <v>138</v>
      </c>
      <c r="BI240" s="31">
        <v>678</v>
      </c>
      <c r="BJ240" s="36">
        <f t="shared" si="40"/>
        <v>4862</v>
      </c>
      <c r="BK240" s="31">
        <v>880</v>
      </c>
      <c r="BL240" s="31">
        <v>1334</v>
      </c>
      <c r="BM240" s="31">
        <v>13788</v>
      </c>
      <c r="BN240" s="36">
        <f t="shared" si="41"/>
        <v>16002</v>
      </c>
      <c r="BO240" s="31">
        <v>6422</v>
      </c>
      <c r="BP240" s="31">
        <v>4246</v>
      </c>
      <c r="BQ240" s="31">
        <v>300</v>
      </c>
      <c r="BR240" s="31">
        <v>4000</v>
      </c>
      <c r="BS240" s="31">
        <v>246</v>
      </c>
      <c r="BT240" s="31">
        <v>486</v>
      </c>
      <c r="BU240" s="31">
        <f t="shared" si="42"/>
        <v>15700</v>
      </c>
      <c r="BV240" s="31">
        <v>44174</v>
      </c>
      <c r="BW240" s="31">
        <v>76</v>
      </c>
      <c r="BX240" s="31">
        <f t="shared" si="43"/>
        <v>44250</v>
      </c>
      <c r="BY240" s="31">
        <v>2450</v>
      </c>
      <c r="BZ240" s="31">
        <v>168</v>
      </c>
      <c r="CA240" s="31">
        <v>1000</v>
      </c>
      <c r="CB240" s="31">
        <v>300</v>
      </c>
      <c r="CC240" s="31">
        <v>310</v>
      </c>
      <c r="CD240" s="31">
        <v>84</v>
      </c>
      <c r="CE240" s="36">
        <f t="shared" si="44"/>
        <v>4312</v>
      </c>
      <c r="CF240" s="31">
        <v>1150</v>
      </c>
      <c r="CG240" s="31">
        <v>3128</v>
      </c>
      <c r="CH240" s="31">
        <f t="shared" si="45"/>
        <v>4278</v>
      </c>
      <c r="CI240" s="31">
        <v>56</v>
      </c>
      <c r="CJ240" s="31">
        <f>CI240+CH240+CE240+BX240+BU240+BN240+BJ240+BE240+BB240+AR240+AN240+T240+Q240+M240+I240+D240+C240</f>
        <v>2915104</v>
      </c>
      <c r="CK240" s="59">
        <v>2915104</v>
      </c>
    </row>
    <row r="241" spans="1:110" s="12" customFormat="1" ht="14.25">
      <c r="A241" s="1"/>
      <c r="C241" s="2"/>
      <c r="D241" s="2"/>
      <c r="I241" s="27"/>
      <c r="M241" s="27"/>
      <c r="Q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9"/>
      <c r="AO241" s="60"/>
      <c r="AP241" s="60"/>
      <c r="AQ241" s="60"/>
      <c r="AR241" s="29"/>
      <c r="AS241" s="2"/>
      <c r="AT241" s="2"/>
      <c r="AU241" s="2"/>
      <c r="AV241" s="2"/>
      <c r="AW241" s="2"/>
      <c r="AX241" s="2"/>
      <c r="AY241" s="2"/>
      <c r="AZ241" s="2"/>
      <c r="BA241" s="2"/>
      <c r="BB241" s="29"/>
      <c r="BC241" s="2"/>
      <c r="BD241" s="2"/>
      <c r="BE241" s="10"/>
      <c r="BF241" s="2"/>
      <c r="BG241" s="2"/>
      <c r="BH241" s="2"/>
      <c r="BI241" s="2"/>
      <c r="BJ241" s="66"/>
      <c r="BK241" s="2"/>
      <c r="BL241" s="2"/>
      <c r="BM241" s="2"/>
      <c r="BN241" s="10"/>
      <c r="BO241" s="2"/>
      <c r="BP241" s="2"/>
      <c r="BQ241" s="2"/>
      <c r="BR241" s="2"/>
      <c r="BS241" s="2"/>
      <c r="BT241" s="2"/>
      <c r="BU241" s="29"/>
      <c r="BV241" s="60"/>
      <c r="BW241" s="60"/>
      <c r="BX241" s="29"/>
      <c r="BY241" s="2"/>
      <c r="BZ241" s="2"/>
      <c r="CA241" s="2"/>
      <c r="CB241" s="2"/>
      <c r="CC241" s="2"/>
      <c r="CD241" s="2"/>
      <c r="CE241" s="66"/>
      <c r="CF241" s="60"/>
      <c r="CG241" s="60"/>
      <c r="CH241" s="29"/>
      <c r="CI241" s="60"/>
      <c r="CJ241" s="29"/>
      <c r="CK241" s="60"/>
      <c r="CL241" s="60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</row>
    <row r="242" spans="1:110" s="12" customFormat="1" ht="14.25">
      <c r="A242" s="1"/>
      <c r="C242" s="2"/>
      <c r="D242" s="2"/>
      <c r="I242" s="27"/>
      <c r="M242" s="27"/>
      <c r="Q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9"/>
      <c r="AO242" s="60"/>
      <c r="AP242" s="60"/>
      <c r="AQ242" s="60"/>
      <c r="AR242" s="29"/>
      <c r="AS242" s="2"/>
      <c r="AT242" s="2"/>
      <c r="AU242" s="2"/>
      <c r="AV242" s="2"/>
      <c r="AW242" s="2"/>
      <c r="AX242" s="2"/>
      <c r="AY242" s="2"/>
      <c r="AZ242" s="2"/>
      <c r="BA242" s="2"/>
      <c r="BB242" s="29"/>
      <c r="BC242" s="2"/>
      <c r="BD242" s="2"/>
      <c r="BE242" s="10"/>
      <c r="BF242" s="2"/>
      <c r="BG242" s="2"/>
      <c r="BH242" s="2"/>
      <c r="BI242" s="2"/>
      <c r="BJ242" s="66"/>
      <c r="BK242" s="2"/>
      <c r="BL242" s="2"/>
      <c r="BM242" s="2"/>
      <c r="BN242" s="10"/>
      <c r="BO242" s="2"/>
      <c r="BP242" s="2"/>
      <c r="BQ242" s="2"/>
      <c r="BR242" s="2"/>
      <c r="BS242" s="2"/>
      <c r="BT242" s="2"/>
      <c r="BU242" s="29"/>
      <c r="BV242" s="60"/>
      <c r="BW242" s="60"/>
      <c r="BX242" s="29"/>
      <c r="BY242" s="2"/>
      <c r="BZ242" s="2"/>
      <c r="CA242" s="2"/>
      <c r="CB242" s="2"/>
      <c r="CC242" s="2"/>
      <c r="CD242" s="2"/>
      <c r="CE242" s="66"/>
      <c r="CF242" s="60"/>
      <c r="CG242" s="60"/>
      <c r="CH242" s="29"/>
      <c r="CI242" s="60"/>
      <c r="CJ242" s="29"/>
      <c r="CK242" s="60"/>
      <c r="CL242" s="60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</row>
    <row r="243" spans="1:110" s="12" customFormat="1" ht="14.25">
      <c r="A243" s="1"/>
      <c r="C243" s="2"/>
      <c r="D243" s="2"/>
      <c r="I243" s="27"/>
      <c r="M243" s="27"/>
      <c r="Q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9"/>
      <c r="AO243" s="60"/>
      <c r="AP243" s="60"/>
      <c r="AQ243" s="60"/>
      <c r="AR243" s="29"/>
      <c r="AS243" s="2"/>
      <c r="AT243" s="2"/>
      <c r="AU243" s="2"/>
      <c r="AV243" s="2"/>
      <c r="AW243" s="2"/>
      <c r="AX243" s="2"/>
      <c r="AY243" s="2"/>
      <c r="AZ243" s="2"/>
      <c r="BA243" s="2"/>
      <c r="BB243" s="29"/>
      <c r="BC243" s="2"/>
      <c r="BD243" s="2"/>
      <c r="BE243" s="10"/>
      <c r="BF243" s="2"/>
      <c r="BG243" s="2"/>
      <c r="BH243" s="2"/>
      <c r="BI243" s="2"/>
      <c r="BJ243" s="66"/>
      <c r="BK243" s="2"/>
      <c r="BL243" s="2"/>
      <c r="BM243" s="2"/>
      <c r="BN243" s="10"/>
      <c r="BO243" s="2"/>
      <c r="BP243" s="2"/>
      <c r="BQ243" s="2"/>
      <c r="BR243" s="2"/>
      <c r="BS243" s="2"/>
      <c r="BT243" s="2"/>
      <c r="BU243" s="29"/>
      <c r="BV243" s="60"/>
      <c r="BW243" s="60"/>
      <c r="BX243" s="29"/>
      <c r="BY243" s="2"/>
      <c r="BZ243" s="2"/>
      <c r="CA243" s="2"/>
      <c r="CB243" s="2"/>
      <c r="CC243" s="2"/>
      <c r="CD243" s="2"/>
      <c r="CE243" s="66"/>
      <c r="CF243" s="60"/>
      <c r="CG243" s="60"/>
      <c r="CH243" s="29"/>
      <c r="CI243" s="60"/>
      <c r="CJ243" s="29"/>
      <c r="CK243" s="60"/>
      <c r="CL243" s="60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</row>
    <row r="244" spans="1:110" s="12" customFormat="1" ht="14.25">
      <c r="A244" s="1" t="s">
        <v>12</v>
      </c>
      <c r="C244" s="2"/>
      <c r="D244" s="2"/>
      <c r="I244" s="27"/>
      <c r="M244" s="27"/>
      <c r="Q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9"/>
      <c r="AO244" s="60"/>
      <c r="AP244" s="60"/>
      <c r="AQ244" s="60"/>
      <c r="AR244" s="29"/>
      <c r="AS244" s="2"/>
      <c r="AT244" s="2"/>
      <c r="AU244" s="2"/>
      <c r="AV244" s="2"/>
      <c r="AW244" s="2"/>
      <c r="AX244" s="2"/>
      <c r="AY244" s="2"/>
      <c r="AZ244" s="2"/>
      <c r="BA244" s="2"/>
      <c r="BB244" s="29"/>
      <c r="BC244" s="2"/>
      <c r="BD244" s="2"/>
      <c r="BE244" s="10"/>
      <c r="BF244" s="2"/>
      <c r="BG244" s="2"/>
      <c r="BH244" s="2"/>
      <c r="BI244" s="2"/>
      <c r="BJ244" s="66"/>
      <c r="BK244" s="2"/>
      <c r="BL244" s="2"/>
      <c r="BM244" s="2"/>
      <c r="BN244" s="10"/>
      <c r="BO244" s="2"/>
      <c r="BP244" s="2"/>
      <c r="BQ244" s="2"/>
      <c r="BR244" s="2"/>
      <c r="BS244" s="2"/>
      <c r="BT244" s="2"/>
      <c r="BU244" s="29"/>
      <c r="BV244" s="60"/>
      <c r="BW244" s="60"/>
      <c r="BX244" s="29"/>
      <c r="BY244" s="2"/>
      <c r="BZ244" s="2"/>
      <c r="CA244" s="2"/>
      <c r="CB244" s="2"/>
      <c r="CC244" s="2"/>
      <c r="CD244" s="2"/>
      <c r="CE244" s="66"/>
      <c r="CF244" s="60"/>
      <c r="CG244" s="60"/>
      <c r="CH244" s="29"/>
      <c r="CI244" s="60"/>
      <c r="CJ244" s="29"/>
      <c r="CK244" s="60"/>
      <c r="CL244" s="60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</row>
    <row r="245" spans="1:110" s="12" customFormat="1" ht="14.25">
      <c r="A245" s="1" t="s">
        <v>301</v>
      </c>
      <c r="C245" s="2"/>
      <c r="D245" s="2"/>
      <c r="I245" s="27"/>
      <c r="M245" s="27"/>
      <c r="Q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9"/>
      <c r="AO245" s="60"/>
      <c r="AP245" s="60"/>
      <c r="AQ245" s="60"/>
      <c r="AR245" s="29"/>
      <c r="AS245" s="2"/>
      <c r="AT245" s="2"/>
      <c r="AU245" s="2"/>
      <c r="AV245" s="2"/>
      <c r="AW245" s="2"/>
      <c r="AX245" s="2"/>
      <c r="AY245" s="2"/>
      <c r="AZ245" s="2"/>
      <c r="BA245" s="2"/>
      <c r="BB245" s="29"/>
      <c r="BC245" s="2"/>
      <c r="BD245" s="2"/>
      <c r="BE245" s="10"/>
      <c r="BF245" s="2"/>
      <c r="BG245" s="2"/>
      <c r="BH245" s="2"/>
      <c r="BI245" s="2"/>
      <c r="BJ245" s="66"/>
      <c r="BK245" s="2"/>
      <c r="BL245" s="2"/>
      <c r="BM245" s="2"/>
      <c r="BN245" s="10"/>
      <c r="BO245" s="2"/>
      <c r="BP245" s="2"/>
      <c r="BQ245" s="2"/>
      <c r="BR245" s="2"/>
      <c r="BS245" s="2"/>
      <c r="BT245" s="2"/>
      <c r="BU245" s="29"/>
      <c r="BV245" s="60"/>
      <c r="BW245" s="60"/>
      <c r="BX245" s="29"/>
      <c r="BY245" s="2"/>
      <c r="BZ245" s="2"/>
      <c r="CA245" s="2"/>
      <c r="CB245" s="2"/>
      <c r="CC245" s="2"/>
      <c r="CD245" s="2"/>
      <c r="CE245" s="66"/>
      <c r="CF245" s="60"/>
      <c r="CG245" s="60"/>
      <c r="CH245" s="29"/>
      <c r="CI245" s="60"/>
      <c r="CJ245" s="29"/>
      <c r="CK245" s="60"/>
      <c r="CL245" s="60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</row>
    <row r="246" spans="1:110" s="13" customFormat="1" ht="66">
      <c r="A246" s="18" t="s">
        <v>14</v>
      </c>
      <c r="B246" s="18" t="s">
        <v>15</v>
      </c>
      <c r="C246" s="55" t="s">
        <v>323</v>
      </c>
      <c r="D246" s="52" t="s">
        <v>16</v>
      </c>
      <c r="E246" s="34" t="s">
        <v>17</v>
      </c>
      <c r="F246" s="34" t="s">
        <v>18</v>
      </c>
      <c r="G246" s="34" t="s">
        <v>19</v>
      </c>
      <c r="H246" s="34" t="s">
        <v>23</v>
      </c>
      <c r="I246" s="54" t="s">
        <v>314</v>
      </c>
      <c r="J246" s="34" t="s">
        <v>20</v>
      </c>
      <c r="K246" s="34" t="s">
        <v>21</v>
      </c>
      <c r="L246" s="34" t="s">
        <v>22</v>
      </c>
      <c r="M246" s="56" t="s">
        <v>315</v>
      </c>
      <c r="N246" s="34" t="s">
        <v>24</v>
      </c>
      <c r="O246" s="34" t="s">
        <v>25</v>
      </c>
      <c r="P246" s="34" t="s">
        <v>26</v>
      </c>
      <c r="Q246" s="55" t="s">
        <v>311</v>
      </c>
      <c r="R246" s="34" t="s">
        <v>27</v>
      </c>
      <c r="S246" s="34" t="s">
        <v>28</v>
      </c>
      <c r="T246" s="55" t="s">
        <v>312</v>
      </c>
      <c r="U246" s="33" t="s">
        <v>29</v>
      </c>
      <c r="V246" s="33" t="s">
        <v>30</v>
      </c>
      <c r="W246" s="33" t="s">
        <v>31</v>
      </c>
      <c r="X246" s="33" t="s">
        <v>33</v>
      </c>
      <c r="Y246" s="33" t="s">
        <v>34</v>
      </c>
      <c r="Z246" s="33" t="s">
        <v>35</v>
      </c>
      <c r="AA246" s="33" t="s">
        <v>36</v>
      </c>
      <c r="AB246" s="33" t="s">
        <v>37</v>
      </c>
      <c r="AC246" s="33" t="s">
        <v>38</v>
      </c>
      <c r="AD246" s="33" t="s">
        <v>39</v>
      </c>
      <c r="AE246" s="33" t="s">
        <v>40</v>
      </c>
      <c r="AF246" s="33" t="s">
        <v>41</v>
      </c>
      <c r="AG246" s="33" t="s">
        <v>42</v>
      </c>
      <c r="AH246" s="33" t="s">
        <v>43</v>
      </c>
      <c r="AI246" s="33" t="s">
        <v>44</v>
      </c>
      <c r="AJ246" s="33" t="s">
        <v>45</v>
      </c>
      <c r="AK246" s="33" t="s">
        <v>63</v>
      </c>
      <c r="AL246" s="33" t="s">
        <v>64</v>
      </c>
      <c r="AM246" s="33" t="s">
        <v>66</v>
      </c>
      <c r="AN246" s="55" t="s">
        <v>306</v>
      </c>
      <c r="AO246" s="33" t="s">
        <v>58</v>
      </c>
      <c r="AP246" s="33" t="s">
        <v>47</v>
      </c>
      <c r="AQ246" s="33" t="s">
        <v>32</v>
      </c>
      <c r="AR246" s="55" t="s">
        <v>305</v>
      </c>
      <c r="AS246" s="33" t="s">
        <v>56</v>
      </c>
      <c r="AT246" s="33" t="s">
        <v>48</v>
      </c>
      <c r="AU246" s="33" t="s">
        <v>49</v>
      </c>
      <c r="AV246" s="33" t="s">
        <v>50</v>
      </c>
      <c r="AW246" s="33" t="s">
        <v>51</v>
      </c>
      <c r="AX246" s="33" t="s">
        <v>52</v>
      </c>
      <c r="AY246" s="33" t="s">
        <v>53</v>
      </c>
      <c r="AZ246" s="33" t="s">
        <v>54</v>
      </c>
      <c r="BA246" s="33" t="s">
        <v>59</v>
      </c>
      <c r="BB246" s="55" t="s">
        <v>307</v>
      </c>
      <c r="BC246" s="33" t="s">
        <v>55</v>
      </c>
      <c r="BD246" s="33" t="s">
        <v>57</v>
      </c>
      <c r="BE246" s="57" t="s">
        <v>308</v>
      </c>
      <c r="BF246" s="33" t="s">
        <v>65</v>
      </c>
      <c r="BG246" s="33" t="s">
        <v>60</v>
      </c>
      <c r="BH246" s="33" t="s">
        <v>61</v>
      </c>
      <c r="BI246" s="33" t="s">
        <v>62</v>
      </c>
      <c r="BJ246" s="58" t="s">
        <v>310</v>
      </c>
      <c r="BK246" s="33" t="s">
        <v>46</v>
      </c>
      <c r="BL246" s="33" t="s">
        <v>67</v>
      </c>
      <c r="BM246" s="33" t="s">
        <v>68</v>
      </c>
      <c r="BN246" s="58" t="s">
        <v>309</v>
      </c>
      <c r="BO246" s="33" t="s">
        <v>69</v>
      </c>
      <c r="BP246" s="33" t="s">
        <v>70</v>
      </c>
      <c r="BQ246" s="33" t="s">
        <v>82</v>
      </c>
      <c r="BR246" s="33" t="s">
        <v>72</v>
      </c>
      <c r="BS246" s="33" t="s">
        <v>83</v>
      </c>
      <c r="BT246" s="33" t="s">
        <v>84</v>
      </c>
      <c r="BU246" s="55" t="s">
        <v>313</v>
      </c>
      <c r="BV246" s="33" t="s">
        <v>85</v>
      </c>
      <c r="BW246" s="33" t="s">
        <v>71</v>
      </c>
      <c r="BX246" s="55" t="s">
        <v>316</v>
      </c>
      <c r="BY246" s="33" t="s">
        <v>77</v>
      </c>
      <c r="BZ246" s="33" t="s">
        <v>75</v>
      </c>
      <c r="CA246" s="33" t="s">
        <v>76</v>
      </c>
      <c r="CB246" s="33" t="s">
        <v>74</v>
      </c>
      <c r="CC246" s="68" t="s">
        <v>80</v>
      </c>
      <c r="CD246" s="33" t="s">
        <v>81</v>
      </c>
      <c r="CE246" s="58" t="s">
        <v>317</v>
      </c>
      <c r="CF246" s="33" t="s">
        <v>73</v>
      </c>
      <c r="CG246" s="33" t="s">
        <v>78</v>
      </c>
      <c r="CH246" s="55" t="s">
        <v>318</v>
      </c>
      <c r="CI246" s="52" t="s">
        <v>79</v>
      </c>
      <c r="CJ246" s="53" t="s">
        <v>324</v>
      </c>
      <c r="CK246" s="67" t="s">
        <v>86</v>
      </c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</row>
    <row r="247" spans="1:110" s="42" customFormat="1" ht="9.75">
      <c r="A247" s="37" t="s">
        <v>87</v>
      </c>
      <c r="B247" s="38" t="s">
        <v>88</v>
      </c>
      <c r="C247" s="39" t="s">
        <v>90</v>
      </c>
      <c r="D247" s="39" t="s">
        <v>89</v>
      </c>
      <c r="E247" s="38" t="s">
        <v>91</v>
      </c>
      <c r="F247" s="38" t="s">
        <v>92</v>
      </c>
      <c r="G247" s="38" t="s">
        <v>93</v>
      </c>
      <c r="H247" s="38" t="s">
        <v>97</v>
      </c>
      <c r="I247" s="40"/>
      <c r="J247" s="38" t="s">
        <v>94</v>
      </c>
      <c r="K247" s="38" t="s">
        <v>95</v>
      </c>
      <c r="L247" s="38" t="s">
        <v>96</v>
      </c>
      <c r="M247" s="41"/>
      <c r="N247" s="38" t="s">
        <v>98</v>
      </c>
      <c r="O247" s="38" t="s">
        <v>99</v>
      </c>
      <c r="P247" s="38" t="s">
        <v>100</v>
      </c>
      <c r="Q247" s="39"/>
      <c r="R247" s="38" t="s">
        <v>101</v>
      </c>
      <c r="S247" s="38" t="s">
        <v>102</v>
      </c>
      <c r="T247" s="39"/>
      <c r="U247" s="39" t="s">
        <v>103</v>
      </c>
      <c r="V247" s="39" t="s">
        <v>104</v>
      </c>
      <c r="W247" s="39" t="s">
        <v>105</v>
      </c>
      <c r="X247" s="39" t="s">
        <v>107</v>
      </c>
      <c r="Y247" s="39" t="s">
        <v>108</v>
      </c>
      <c r="Z247" s="39" t="s">
        <v>109</v>
      </c>
      <c r="AA247" s="39" t="s">
        <v>110</v>
      </c>
      <c r="AB247" s="39" t="s">
        <v>111</v>
      </c>
      <c r="AC247" s="39" t="s">
        <v>112</v>
      </c>
      <c r="AD247" s="39" t="s">
        <v>113</v>
      </c>
      <c r="AE247" s="39" t="s">
        <v>114</v>
      </c>
      <c r="AF247" s="39" t="s">
        <v>115</v>
      </c>
      <c r="AG247" s="39" t="s">
        <v>116</v>
      </c>
      <c r="AH247" s="39" t="s">
        <v>117</v>
      </c>
      <c r="AI247" s="39" t="s">
        <v>118</v>
      </c>
      <c r="AJ247" s="39" t="s">
        <v>119</v>
      </c>
      <c r="AK247" s="39" t="s">
        <v>137</v>
      </c>
      <c r="AL247" s="39" t="s">
        <v>138</v>
      </c>
      <c r="AM247" s="39" t="s">
        <v>140</v>
      </c>
      <c r="AN247" s="39"/>
      <c r="AO247" s="39" t="s">
        <v>132</v>
      </c>
      <c r="AP247" s="39" t="s">
        <v>121</v>
      </c>
      <c r="AQ247" s="39" t="s">
        <v>106</v>
      </c>
      <c r="AR247" s="39"/>
      <c r="AS247" s="39" t="s">
        <v>130</v>
      </c>
      <c r="AT247" s="39" t="s">
        <v>122</v>
      </c>
      <c r="AU247" s="39" t="s">
        <v>123</v>
      </c>
      <c r="AV247" s="39" t="s">
        <v>124</v>
      </c>
      <c r="AW247" s="39" t="s">
        <v>125</v>
      </c>
      <c r="AX247" s="39" t="s">
        <v>126</v>
      </c>
      <c r="AY247" s="39" t="s">
        <v>127</v>
      </c>
      <c r="AZ247" s="39" t="s">
        <v>128</v>
      </c>
      <c r="BA247" s="39" t="s">
        <v>133</v>
      </c>
      <c r="BB247" s="39"/>
      <c r="BC247" s="39" t="s">
        <v>129</v>
      </c>
      <c r="BD247" s="39" t="s">
        <v>131</v>
      </c>
      <c r="BE247" s="47"/>
      <c r="BF247" s="39" t="s">
        <v>139</v>
      </c>
      <c r="BG247" s="39" t="s">
        <v>134</v>
      </c>
      <c r="BH247" s="39" t="s">
        <v>135</v>
      </c>
      <c r="BI247" s="39" t="s">
        <v>136</v>
      </c>
      <c r="BJ247" s="47"/>
      <c r="BK247" s="39" t="s">
        <v>120</v>
      </c>
      <c r="BL247" s="39" t="s">
        <v>141</v>
      </c>
      <c r="BM247" s="39" t="s">
        <v>142</v>
      </c>
      <c r="BN247" s="47"/>
      <c r="BO247" s="39" t="s">
        <v>143</v>
      </c>
      <c r="BP247" s="39" t="s">
        <v>144</v>
      </c>
      <c r="BQ247" s="39" t="s">
        <v>155</v>
      </c>
      <c r="BR247" s="39" t="s">
        <v>146</v>
      </c>
      <c r="BS247" s="39" t="s">
        <v>156</v>
      </c>
      <c r="BT247" s="39" t="s">
        <v>157</v>
      </c>
      <c r="BU247" s="39"/>
      <c r="BV247" s="39" t="s">
        <v>158</v>
      </c>
      <c r="BW247" s="39" t="s">
        <v>145</v>
      </c>
      <c r="BX247" s="39"/>
      <c r="BY247" s="39" t="s">
        <v>150</v>
      </c>
      <c r="BZ247" s="39" t="s">
        <v>148</v>
      </c>
      <c r="CA247" s="39" t="s">
        <v>149</v>
      </c>
      <c r="CB247" s="39" t="s">
        <v>159</v>
      </c>
      <c r="CC247" s="69" t="s">
        <v>153</v>
      </c>
      <c r="CD247" s="39" t="s">
        <v>154</v>
      </c>
      <c r="CE247" s="47"/>
      <c r="CF247" s="39" t="s">
        <v>147</v>
      </c>
      <c r="CG247" s="39" t="s">
        <v>151</v>
      </c>
      <c r="CH247" s="39"/>
      <c r="CI247" s="39" t="s">
        <v>152</v>
      </c>
      <c r="CJ247" s="39"/>
      <c r="CK247" s="48" t="s">
        <v>160</v>
      </c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</row>
    <row r="248" spans="1:89" ht="54" customHeight="1">
      <c r="A248" s="14" t="s">
        <v>321</v>
      </c>
      <c r="B248" s="15" t="s">
        <v>162</v>
      </c>
      <c r="C248" s="4">
        <v>17257</v>
      </c>
      <c r="D248" s="4">
        <v>3574</v>
      </c>
      <c r="E248" s="16">
        <v>113</v>
      </c>
      <c r="F248" s="16">
        <v>0</v>
      </c>
      <c r="G248" s="16">
        <v>0</v>
      </c>
      <c r="H248" s="16">
        <v>177</v>
      </c>
      <c r="I248" s="4">
        <v>290</v>
      </c>
      <c r="J248" s="43">
        <v>0</v>
      </c>
      <c r="K248" s="26">
        <v>0</v>
      </c>
      <c r="L248" s="26">
        <v>28</v>
      </c>
      <c r="M248" s="36">
        <v>28</v>
      </c>
      <c r="N248" s="26">
        <v>138</v>
      </c>
      <c r="O248" s="25">
        <v>75</v>
      </c>
      <c r="P248" s="16">
        <v>0</v>
      </c>
      <c r="Q248" s="4">
        <v>213</v>
      </c>
      <c r="R248" s="16">
        <v>0</v>
      </c>
      <c r="S248" s="16">
        <v>191</v>
      </c>
      <c r="T248" s="4">
        <v>191</v>
      </c>
      <c r="U248" s="4">
        <v>38</v>
      </c>
      <c r="V248" s="4">
        <v>32</v>
      </c>
      <c r="W248" s="4">
        <v>0</v>
      </c>
      <c r="X248" s="4">
        <v>0</v>
      </c>
      <c r="Y248" s="4">
        <v>0</v>
      </c>
      <c r="Z248" s="4">
        <v>75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122</v>
      </c>
      <c r="AL248" s="4">
        <v>0</v>
      </c>
      <c r="AM248" s="4">
        <v>138</v>
      </c>
      <c r="AN248" s="29">
        <f t="shared" si="36"/>
        <v>405</v>
      </c>
      <c r="AO248" s="4">
        <v>0</v>
      </c>
      <c r="AP248" s="4">
        <v>0</v>
      </c>
      <c r="AQ248" s="4">
        <v>0</v>
      </c>
      <c r="AR248" s="4">
        <f t="shared" si="37"/>
        <v>0</v>
      </c>
      <c r="AS248" s="4">
        <v>42</v>
      </c>
      <c r="AT248" s="4">
        <v>81</v>
      </c>
      <c r="AU248" s="4">
        <v>0</v>
      </c>
      <c r="AV248" s="4">
        <v>0</v>
      </c>
      <c r="AW248" s="4">
        <v>123</v>
      </c>
      <c r="AX248" s="4">
        <v>75</v>
      </c>
      <c r="AY248" s="4">
        <v>14</v>
      </c>
      <c r="AZ248" s="4">
        <v>0</v>
      </c>
      <c r="BA248" s="4">
        <v>0</v>
      </c>
      <c r="BB248" s="4">
        <f t="shared" si="38"/>
        <v>335</v>
      </c>
      <c r="BC248" s="4">
        <v>38</v>
      </c>
      <c r="BD248" s="4">
        <v>25</v>
      </c>
      <c r="BE248" s="10">
        <f t="shared" si="39"/>
        <v>63</v>
      </c>
      <c r="BF248" s="4">
        <v>238</v>
      </c>
      <c r="BG248" s="4">
        <v>0</v>
      </c>
      <c r="BH248" s="4">
        <v>0</v>
      </c>
      <c r="BI248" s="4">
        <v>0</v>
      </c>
      <c r="BJ248" s="10">
        <f t="shared" si="40"/>
        <v>238</v>
      </c>
      <c r="BK248" s="4">
        <v>0</v>
      </c>
      <c r="BL248" s="4">
        <v>0</v>
      </c>
      <c r="BM248" s="4">
        <v>0</v>
      </c>
      <c r="BN248" s="10">
        <f t="shared" si="41"/>
        <v>0</v>
      </c>
      <c r="BO248" s="4">
        <v>0</v>
      </c>
      <c r="BP248" s="4">
        <v>123</v>
      </c>
      <c r="BQ248" s="4">
        <v>150</v>
      </c>
      <c r="BR248" s="4">
        <v>0</v>
      </c>
      <c r="BS248" s="4">
        <v>0</v>
      </c>
      <c r="BT248" s="4">
        <v>243</v>
      </c>
      <c r="BU248" s="4">
        <f t="shared" si="42"/>
        <v>516</v>
      </c>
      <c r="BV248" s="4">
        <v>263</v>
      </c>
      <c r="BW248" s="4">
        <v>0</v>
      </c>
      <c r="BX248" s="4">
        <f t="shared" si="43"/>
        <v>263</v>
      </c>
      <c r="BY248" s="4">
        <v>75</v>
      </c>
      <c r="BZ248" s="4">
        <v>0</v>
      </c>
      <c r="CA248" s="4">
        <v>0</v>
      </c>
      <c r="CB248" s="4">
        <v>150</v>
      </c>
      <c r="CC248" s="70">
        <v>35</v>
      </c>
      <c r="CD248" s="31">
        <v>0</v>
      </c>
      <c r="CE248" s="36">
        <f t="shared" si="44"/>
        <v>260</v>
      </c>
      <c r="CF248" s="31">
        <v>75</v>
      </c>
      <c r="CG248" s="31">
        <v>0</v>
      </c>
      <c r="CH248" s="31">
        <f t="shared" si="45"/>
        <v>75</v>
      </c>
      <c r="CI248" s="31">
        <v>0</v>
      </c>
      <c r="CJ248" s="31">
        <f aca="true" t="shared" si="46" ref="CJ248:CJ279">CI248+CH248+CE248+BX248+BU248+BN248+BJ248+BE248+BB248+AR248+AN248+T248+Q248+M248+I248+D248+C248</f>
        <v>23708</v>
      </c>
      <c r="CK248" s="50">
        <v>23708</v>
      </c>
    </row>
    <row r="249" spans="1:89" ht="27" customHeight="1">
      <c r="A249" s="14" t="s">
        <v>163</v>
      </c>
      <c r="B249" s="15"/>
      <c r="C249" s="3"/>
      <c r="D249" s="3" t="s">
        <v>320</v>
      </c>
      <c r="E249" s="15"/>
      <c r="F249" s="15"/>
      <c r="G249" s="15"/>
      <c r="H249" s="15"/>
      <c r="I249" s="32"/>
      <c r="J249" s="23"/>
      <c r="K249" s="20"/>
      <c r="L249" s="20"/>
      <c r="M249" s="36"/>
      <c r="N249" s="20"/>
      <c r="O249" s="24"/>
      <c r="P249" s="15"/>
      <c r="Q249" s="3"/>
      <c r="R249" s="15"/>
      <c r="S249" s="15"/>
      <c r="T249" s="3" t="s">
        <v>320</v>
      </c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29">
        <f t="shared" si="36"/>
        <v>0</v>
      </c>
      <c r="AO249" s="3"/>
      <c r="AP249" s="3"/>
      <c r="AQ249" s="3"/>
      <c r="AR249" s="4">
        <f t="shared" si="37"/>
        <v>0</v>
      </c>
      <c r="AS249" s="3"/>
      <c r="AT249" s="3"/>
      <c r="AU249" s="3"/>
      <c r="AV249" s="3"/>
      <c r="AW249" s="3"/>
      <c r="AX249" s="3"/>
      <c r="AY249" s="3"/>
      <c r="AZ249" s="3"/>
      <c r="BA249" s="3"/>
      <c r="BB249" s="4">
        <f t="shared" si="38"/>
        <v>0</v>
      </c>
      <c r="BC249" s="3"/>
      <c r="BD249" s="3"/>
      <c r="BE249" s="10">
        <f t="shared" si="39"/>
        <v>0</v>
      </c>
      <c r="BF249" s="3"/>
      <c r="BG249" s="3"/>
      <c r="BH249" s="3"/>
      <c r="BI249" s="3"/>
      <c r="BJ249" s="10">
        <f t="shared" si="40"/>
        <v>0</v>
      </c>
      <c r="BK249" s="3"/>
      <c r="BL249" s="3"/>
      <c r="BM249" s="3"/>
      <c r="BN249" s="10">
        <f t="shared" si="41"/>
        <v>0</v>
      </c>
      <c r="BO249" s="3"/>
      <c r="BP249" s="3"/>
      <c r="BQ249" s="3"/>
      <c r="BR249" s="3"/>
      <c r="BS249" s="3"/>
      <c r="BT249" s="3"/>
      <c r="BU249" s="4">
        <f t="shared" si="42"/>
        <v>0</v>
      </c>
      <c r="BV249" s="3"/>
      <c r="BW249" s="3"/>
      <c r="BX249" s="4">
        <f t="shared" si="43"/>
        <v>0</v>
      </c>
      <c r="BY249" s="3"/>
      <c r="BZ249" s="3"/>
      <c r="CA249" s="3"/>
      <c r="CB249" s="3"/>
      <c r="CC249" s="71"/>
      <c r="CD249" s="30"/>
      <c r="CE249" s="36">
        <f t="shared" si="44"/>
        <v>0</v>
      </c>
      <c r="CF249" s="30"/>
      <c r="CG249" s="30"/>
      <c r="CH249" s="31">
        <f t="shared" si="45"/>
        <v>0</v>
      </c>
      <c r="CI249" s="30"/>
      <c r="CJ249" s="31">
        <f t="shared" si="46"/>
        <v>0</v>
      </c>
      <c r="CK249" s="51"/>
    </row>
    <row r="250" spans="1:89" ht="79.5">
      <c r="A250" s="17" t="s">
        <v>164</v>
      </c>
      <c r="B250" s="15" t="s">
        <v>165</v>
      </c>
      <c r="C250" s="4">
        <v>1290</v>
      </c>
      <c r="D250" s="4">
        <v>281</v>
      </c>
      <c r="E250" s="16">
        <v>38</v>
      </c>
      <c r="F250" s="16">
        <v>0</v>
      </c>
      <c r="G250" s="16">
        <v>0</v>
      </c>
      <c r="H250" s="16">
        <v>0</v>
      </c>
      <c r="I250" s="4">
        <v>38</v>
      </c>
      <c r="J250" s="43">
        <v>0</v>
      </c>
      <c r="K250" s="26">
        <v>0</v>
      </c>
      <c r="L250" s="26">
        <v>0</v>
      </c>
      <c r="M250" s="36">
        <v>0</v>
      </c>
      <c r="N250" s="26">
        <v>0</v>
      </c>
      <c r="O250" s="25">
        <v>0</v>
      </c>
      <c r="P250" s="16">
        <v>0</v>
      </c>
      <c r="Q250" s="4">
        <v>0</v>
      </c>
      <c r="R250" s="16">
        <v>0</v>
      </c>
      <c r="S250" s="16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29">
        <f t="shared" si="36"/>
        <v>0</v>
      </c>
      <c r="AO250" s="4">
        <v>0</v>
      </c>
      <c r="AP250" s="4">
        <v>0</v>
      </c>
      <c r="AQ250" s="4">
        <v>0</v>
      </c>
      <c r="AR250" s="4">
        <f t="shared" si="37"/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f t="shared" si="38"/>
        <v>0</v>
      </c>
      <c r="BC250" s="4">
        <v>0</v>
      </c>
      <c r="BD250" s="4">
        <v>0</v>
      </c>
      <c r="BE250" s="10">
        <f t="shared" si="39"/>
        <v>0</v>
      </c>
      <c r="BF250" s="4">
        <v>0</v>
      </c>
      <c r="BG250" s="4">
        <v>0</v>
      </c>
      <c r="BH250" s="4">
        <v>0</v>
      </c>
      <c r="BI250" s="4">
        <v>0</v>
      </c>
      <c r="BJ250" s="10">
        <f t="shared" si="40"/>
        <v>0</v>
      </c>
      <c r="BK250" s="4">
        <v>0</v>
      </c>
      <c r="BL250" s="4">
        <v>0</v>
      </c>
      <c r="BM250" s="4">
        <v>0</v>
      </c>
      <c r="BN250" s="10">
        <f t="shared" si="41"/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f t="shared" si="42"/>
        <v>0</v>
      </c>
      <c r="BV250" s="4">
        <v>0</v>
      </c>
      <c r="BW250" s="4">
        <v>0</v>
      </c>
      <c r="BX250" s="4">
        <f t="shared" si="43"/>
        <v>0</v>
      </c>
      <c r="BY250" s="4">
        <v>75</v>
      </c>
      <c r="BZ250" s="4">
        <v>0</v>
      </c>
      <c r="CA250" s="4">
        <v>0</v>
      </c>
      <c r="CB250" s="4">
        <v>0</v>
      </c>
      <c r="CC250" s="70">
        <v>0</v>
      </c>
      <c r="CD250" s="31">
        <v>0</v>
      </c>
      <c r="CE250" s="36">
        <f t="shared" si="44"/>
        <v>75</v>
      </c>
      <c r="CF250" s="31">
        <v>75</v>
      </c>
      <c r="CG250" s="31">
        <v>0</v>
      </c>
      <c r="CH250" s="31">
        <f t="shared" si="45"/>
        <v>75</v>
      </c>
      <c r="CI250" s="31">
        <v>0</v>
      </c>
      <c r="CJ250" s="31">
        <f t="shared" si="46"/>
        <v>1759</v>
      </c>
      <c r="CK250" s="50">
        <v>1759</v>
      </c>
    </row>
    <row r="251" spans="1:89" ht="27">
      <c r="A251" s="17" t="s">
        <v>166</v>
      </c>
      <c r="B251" s="15" t="s">
        <v>167</v>
      </c>
      <c r="C251" s="4">
        <v>75</v>
      </c>
      <c r="D251" s="4">
        <v>101</v>
      </c>
      <c r="E251" s="16">
        <v>0</v>
      </c>
      <c r="F251" s="16">
        <v>0</v>
      </c>
      <c r="G251" s="16">
        <v>0</v>
      </c>
      <c r="H251" s="16">
        <v>0</v>
      </c>
      <c r="I251" s="4">
        <v>0</v>
      </c>
      <c r="J251" s="43">
        <v>0</v>
      </c>
      <c r="K251" s="26">
        <v>0</v>
      </c>
      <c r="L251" s="26">
        <v>0</v>
      </c>
      <c r="M251" s="36">
        <v>0</v>
      </c>
      <c r="N251" s="26">
        <v>0</v>
      </c>
      <c r="O251" s="25">
        <v>0</v>
      </c>
      <c r="P251" s="16">
        <v>0</v>
      </c>
      <c r="Q251" s="4">
        <v>0</v>
      </c>
      <c r="R251" s="16">
        <v>0</v>
      </c>
      <c r="S251" s="16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29">
        <f t="shared" si="36"/>
        <v>0</v>
      </c>
      <c r="AO251" s="4">
        <v>0</v>
      </c>
      <c r="AP251" s="4">
        <v>0</v>
      </c>
      <c r="AQ251" s="4">
        <v>0</v>
      </c>
      <c r="AR251" s="4">
        <f t="shared" si="37"/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f t="shared" si="38"/>
        <v>0</v>
      </c>
      <c r="BC251" s="4">
        <v>0</v>
      </c>
      <c r="BD251" s="4">
        <v>0</v>
      </c>
      <c r="BE251" s="10">
        <f t="shared" si="39"/>
        <v>0</v>
      </c>
      <c r="BF251" s="4">
        <v>0</v>
      </c>
      <c r="BG251" s="4">
        <v>0</v>
      </c>
      <c r="BH251" s="4">
        <v>0</v>
      </c>
      <c r="BI251" s="4">
        <v>0</v>
      </c>
      <c r="BJ251" s="10">
        <f t="shared" si="40"/>
        <v>0</v>
      </c>
      <c r="BK251" s="4">
        <v>0</v>
      </c>
      <c r="BL251" s="4">
        <v>0</v>
      </c>
      <c r="BM251" s="4">
        <v>0</v>
      </c>
      <c r="BN251" s="10">
        <f t="shared" si="41"/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56</v>
      </c>
      <c r="BU251" s="4">
        <f t="shared" si="42"/>
        <v>56</v>
      </c>
      <c r="BV251" s="4">
        <v>0</v>
      </c>
      <c r="BW251" s="4">
        <v>0</v>
      </c>
      <c r="BX251" s="4">
        <f t="shared" si="43"/>
        <v>0</v>
      </c>
      <c r="BY251" s="4">
        <v>0</v>
      </c>
      <c r="BZ251" s="4">
        <v>0</v>
      </c>
      <c r="CA251" s="4">
        <v>0</v>
      </c>
      <c r="CB251" s="4">
        <v>0</v>
      </c>
      <c r="CC251" s="70">
        <v>0</v>
      </c>
      <c r="CD251" s="31">
        <v>0</v>
      </c>
      <c r="CE251" s="36">
        <f t="shared" si="44"/>
        <v>0</v>
      </c>
      <c r="CF251" s="31">
        <v>0</v>
      </c>
      <c r="CG251" s="31">
        <v>0</v>
      </c>
      <c r="CH251" s="31">
        <f t="shared" si="45"/>
        <v>0</v>
      </c>
      <c r="CI251" s="31">
        <v>0</v>
      </c>
      <c r="CJ251" s="31">
        <f t="shared" si="46"/>
        <v>232</v>
      </c>
      <c r="CK251" s="50">
        <v>232</v>
      </c>
    </row>
    <row r="252" spans="1:89" ht="27">
      <c r="A252" s="17" t="s">
        <v>168</v>
      </c>
      <c r="B252" s="15" t="s">
        <v>169</v>
      </c>
      <c r="C252" s="4">
        <v>8645</v>
      </c>
      <c r="D252" s="4">
        <v>1706</v>
      </c>
      <c r="E252" s="16">
        <v>75</v>
      </c>
      <c r="F252" s="16">
        <v>0</v>
      </c>
      <c r="G252" s="16">
        <v>0</v>
      </c>
      <c r="H252" s="16">
        <v>175</v>
      </c>
      <c r="I252" s="4">
        <v>250</v>
      </c>
      <c r="J252" s="43">
        <v>0</v>
      </c>
      <c r="K252" s="26">
        <v>0</v>
      </c>
      <c r="L252" s="26">
        <v>0</v>
      </c>
      <c r="M252" s="36">
        <v>0</v>
      </c>
      <c r="N252" s="26">
        <v>0</v>
      </c>
      <c r="O252" s="25">
        <v>75</v>
      </c>
      <c r="P252" s="16">
        <v>0</v>
      </c>
      <c r="Q252" s="4">
        <v>75</v>
      </c>
      <c r="R252" s="16">
        <v>0</v>
      </c>
      <c r="S252" s="16">
        <v>88</v>
      </c>
      <c r="T252" s="4">
        <v>88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75</v>
      </c>
      <c r="AL252" s="4">
        <v>0</v>
      </c>
      <c r="AM252" s="4">
        <v>138</v>
      </c>
      <c r="AN252" s="29">
        <f t="shared" si="36"/>
        <v>213</v>
      </c>
      <c r="AO252" s="4">
        <v>0</v>
      </c>
      <c r="AP252" s="4">
        <v>0</v>
      </c>
      <c r="AQ252" s="4">
        <v>0</v>
      </c>
      <c r="AR252" s="4">
        <f t="shared" si="37"/>
        <v>0</v>
      </c>
      <c r="AS252" s="4">
        <v>0</v>
      </c>
      <c r="AT252" s="4">
        <v>81</v>
      </c>
      <c r="AU252" s="4">
        <v>0</v>
      </c>
      <c r="AV252" s="4">
        <v>0</v>
      </c>
      <c r="AW252" s="4">
        <v>31</v>
      </c>
      <c r="AX252" s="4">
        <v>0</v>
      </c>
      <c r="AY252" s="4">
        <v>0</v>
      </c>
      <c r="AZ252" s="4">
        <v>0</v>
      </c>
      <c r="BA252" s="4">
        <v>0</v>
      </c>
      <c r="BB252" s="4">
        <f t="shared" si="38"/>
        <v>112</v>
      </c>
      <c r="BC252" s="4">
        <v>38</v>
      </c>
      <c r="BD252" s="4">
        <v>25</v>
      </c>
      <c r="BE252" s="10">
        <f t="shared" si="39"/>
        <v>63</v>
      </c>
      <c r="BF252" s="4">
        <v>238</v>
      </c>
      <c r="BG252" s="4">
        <v>0</v>
      </c>
      <c r="BH252" s="4">
        <v>0</v>
      </c>
      <c r="BI252" s="4">
        <v>0</v>
      </c>
      <c r="BJ252" s="10">
        <f t="shared" si="40"/>
        <v>238</v>
      </c>
      <c r="BK252" s="4">
        <v>0</v>
      </c>
      <c r="BL252" s="4">
        <v>0</v>
      </c>
      <c r="BM252" s="4">
        <v>0</v>
      </c>
      <c r="BN252" s="10">
        <f t="shared" si="41"/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f t="shared" si="42"/>
        <v>0</v>
      </c>
      <c r="BV252" s="4">
        <v>150</v>
      </c>
      <c r="BW252" s="4">
        <v>0</v>
      </c>
      <c r="BX252" s="4">
        <f t="shared" si="43"/>
        <v>150</v>
      </c>
      <c r="BY252" s="4">
        <v>0</v>
      </c>
      <c r="BZ252" s="4">
        <v>0</v>
      </c>
      <c r="CA252" s="4">
        <v>0</v>
      </c>
      <c r="CB252" s="4">
        <v>0</v>
      </c>
      <c r="CC252" s="70">
        <v>0</v>
      </c>
      <c r="CD252" s="31">
        <v>0</v>
      </c>
      <c r="CE252" s="36">
        <f t="shared" si="44"/>
        <v>0</v>
      </c>
      <c r="CF252" s="31">
        <v>0</v>
      </c>
      <c r="CG252" s="31">
        <v>0</v>
      </c>
      <c r="CH252" s="31">
        <f t="shared" si="45"/>
        <v>0</v>
      </c>
      <c r="CI252" s="31">
        <v>0</v>
      </c>
      <c r="CJ252" s="31">
        <f t="shared" si="46"/>
        <v>11540</v>
      </c>
      <c r="CK252" s="50">
        <v>11540</v>
      </c>
    </row>
    <row r="253" spans="1:89" ht="27">
      <c r="A253" s="17" t="s">
        <v>170</v>
      </c>
      <c r="B253" s="15" t="s">
        <v>171</v>
      </c>
      <c r="C253" s="4">
        <v>0</v>
      </c>
      <c r="D253" s="4">
        <v>0</v>
      </c>
      <c r="E253" s="16">
        <v>0</v>
      </c>
      <c r="F253" s="16">
        <v>0</v>
      </c>
      <c r="G253" s="16">
        <v>0</v>
      </c>
      <c r="H253" s="16">
        <v>0</v>
      </c>
      <c r="I253" s="4">
        <v>0</v>
      </c>
      <c r="J253" s="43">
        <v>0</v>
      </c>
      <c r="K253" s="26">
        <v>0</v>
      </c>
      <c r="L253" s="26">
        <v>0</v>
      </c>
      <c r="M253" s="36">
        <v>0</v>
      </c>
      <c r="N253" s="26">
        <v>0</v>
      </c>
      <c r="O253" s="25">
        <v>0</v>
      </c>
      <c r="P253" s="16">
        <v>0</v>
      </c>
      <c r="Q253" s="4">
        <v>0</v>
      </c>
      <c r="R253" s="16">
        <v>0</v>
      </c>
      <c r="S253" s="16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29">
        <f t="shared" si="36"/>
        <v>0</v>
      </c>
      <c r="AO253" s="4">
        <v>0</v>
      </c>
      <c r="AP253" s="4">
        <v>0</v>
      </c>
      <c r="AQ253" s="4">
        <v>0</v>
      </c>
      <c r="AR253" s="4">
        <f t="shared" si="37"/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f t="shared" si="38"/>
        <v>0</v>
      </c>
      <c r="BC253" s="4">
        <v>0</v>
      </c>
      <c r="BD253" s="4">
        <v>0</v>
      </c>
      <c r="BE253" s="10">
        <f t="shared" si="39"/>
        <v>0</v>
      </c>
      <c r="BF253" s="4">
        <v>0</v>
      </c>
      <c r="BG253" s="4">
        <v>0</v>
      </c>
      <c r="BH253" s="4">
        <v>0</v>
      </c>
      <c r="BI253" s="4">
        <v>0</v>
      </c>
      <c r="BJ253" s="10">
        <f t="shared" si="40"/>
        <v>0</v>
      </c>
      <c r="BK253" s="4">
        <v>0</v>
      </c>
      <c r="BL253" s="4">
        <v>0</v>
      </c>
      <c r="BM253" s="4">
        <v>0</v>
      </c>
      <c r="BN253" s="10">
        <f t="shared" si="41"/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f t="shared" si="42"/>
        <v>0</v>
      </c>
      <c r="BV253" s="4">
        <v>0</v>
      </c>
      <c r="BW253" s="4">
        <v>0</v>
      </c>
      <c r="BX253" s="4">
        <f t="shared" si="43"/>
        <v>0</v>
      </c>
      <c r="BY253" s="4">
        <v>0</v>
      </c>
      <c r="BZ253" s="4">
        <v>0</v>
      </c>
      <c r="CA253" s="4">
        <v>0</v>
      </c>
      <c r="CB253" s="4">
        <v>0</v>
      </c>
      <c r="CC253" s="70">
        <v>0</v>
      </c>
      <c r="CD253" s="31">
        <v>0</v>
      </c>
      <c r="CE253" s="36">
        <f t="shared" si="44"/>
        <v>0</v>
      </c>
      <c r="CF253" s="31">
        <v>0</v>
      </c>
      <c r="CG253" s="31">
        <v>0</v>
      </c>
      <c r="CH253" s="31">
        <f t="shared" si="45"/>
        <v>0</v>
      </c>
      <c r="CI253" s="31">
        <v>0</v>
      </c>
      <c r="CJ253" s="31">
        <f t="shared" si="46"/>
        <v>0</v>
      </c>
      <c r="CK253" s="50">
        <v>0</v>
      </c>
    </row>
    <row r="254" spans="1:89" ht="53.25">
      <c r="A254" s="17" t="s">
        <v>172</v>
      </c>
      <c r="B254" s="15" t="s">
        <v>173</v>
      </c>
      <c r="C254" s="4">
        <v>140</v>
      </c>
      <c r="D254" s="4">
        <v>0</v>
      </c>
      <c r="E254" s="16">
        <v>0</v>
      </c>
      <c r="F254" s="16">
        <v>0</v>
      </c>
      <c r="G254" s="16">
        <v>0</v>
      </c>
      <c r="H254" s="16">
        <v>0</v>
      </c>
      <c r="I254" s="4">
        <v>0</v>
      </c>
      <c r="J254" s="43">
        <v>0</v>
      </c>
      <c r="K254" s="26">
        <v>0</v>
      </c>
      <c r="L254" s="26">
        <v>0</v>
      </c>
      <c r="M254" s="36">
        <v>0</v>
      </c>
      <c r="N254" s="26">
        <v>0</v>
      </c>
      <c r="O254" s="25">
        <v>0</v>
      </c>
      <c r="P254" s="16">
        <v>0</v>
      </c>
      <c r="Q254" s="4">
        <v>0</v>
      </c>
      <c r="R254" s="16">
        <v>0</v>
      </c>
      <c r="S254" s="16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29">
        <f t="shared" si="36"/>
        <v>0</v>
      </c>
      <c r="AO254" s="4">
        <v>0</v>
      </c>
      <c r="AP254" s="4">
        <v>0</v>
      </c>
      <c r="AQ254" s="4">
        <v>0</v>
      </c>
      <c r="AR254" s="4">
        <f t="shared" si="37"/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f t="shared" si="38"/>
        <v>0</v>
      </c>
      <c r="BC254" s="4">
        <v>0</v>
      </c>
      <c r="BD254" s="4">
        <v>0</v>
      </c>
      <c r="BE254" s="10">
        <f t="shared" si="39"/>
        <v>0</v>
      </c>
      <c r="BF254" s="4">
        <v>0</v>
      </c>
      <c r="BG254" s="4">
        <v>0</v>
      </c>
      <c r="BH254" s="4">
        <v>0</v>
      </c>
      <c r="BI254" s="4">
        <v>0</v>
      </c>
      <c r="BJ254" s="10">
        <f t="shared" si="40"/>
        <v>0</v>
      </c>
      <c r="BK254" s="4">
        <v>0</v>
      </c>
      <c r="BL254" s="4">
        <v>0</v>
      </c>
      <c r="BM254" s="4">
        <v>0</v>
      </c>
      <c r="BN254" s="10">
        <f t="shared" si="41"/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f t="shared" si="42"/>
        <v>0</v>
      </c>
      <c r="BV254" s="4">
        <v>0</v>
      </c>
      <c r="BW254" s="4">
        <v>0</v>
      </c>
      <c r="BX254" s="4">
        <f t="shared" si="43"/>
        <v>0</v>
      </c>
      <c r="BY254" s="4">
        <v>0</v>
      </c>
      <c r="BZ254" s="4">
        <v>0</v>
      </c>
      <c r="CA254" s="4">
        <v>0</v>
      </c>
      <c r="CB254" s="4">
        <v>0</v>
      </c>
      <c r="CC254" s="70">
        <v>0</v>
      </c>
      <c r="CD254" s="31">
        <v>0</v>
      </c>
      <c r="CE254" s="36">
        <f t="shared" si="44"/>
        <v>0</v>
      </c>
      <c r="CF254" s="31">
        <v>0</v>
      </c>
      <c r="CG254" s="31">
        <v>0</v>
      </c>
      <c r="CH254" s="31">
        <f t="shared" si="45"/>
        <v>0</v>
      </c>
      <c r="CI254" s="31">
        <v>0</v>
      </c>
      <c r="CJ254" s="31">
        <f t="shared" si="46"/>
        <v>140</v>
      </c>
      <c r="CK254" s="50">
        <v>140</v>
      </c>
    </row>
    <row r="255" spans="1:89" ht="79.5">
      <c r="A255" s="17" t="s">
        <v>174</v>
      </c>
      <c r="B255" s="15" t="s">
        <v>175</v>
      </c>
      <c r="C255" s="4">
        <v>369</v>
      </c>
      <c r="D255" s="4">
        <v>56</v>
      </c>
      <c r="E255" s="16">
        <v>0</v>
      </c>
      <c r="F255" s="16">
        <v>0</v>
      </c>
      <c r="G255" s="16">
        <v>0</v>
      </c>
      <c r="H255" s="16">
        <v>0</v>
      </c>
      <c r="I255" s="4">
        <v>0</v>
      </c>
      <c r="J255" s="43">
        <v>0</v>
      </c>
      <c r="K255" s="26">
        <v>0</v>
      </c>
      <c r="L255" s="26">
        <v>0</v>
      </c>
      <c r="M255" s="36">
        <v>0</v>
      </c>
      <c r="N255" s="26">
        <v>0</v>
      </c>
      <c r="O255" s="25">
        <v>0</v>
      </c>
      <c r="P255" s="16">
        <v>0</v>
      </c>
      <c r="Q255" s="4">
        <v>0</v>
      </c>
      <c r="R255" s="16">
        <v>0</v>
      </c>
      <c r="S255" s="16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29">
        <f t="shared" si="36"/>
        <v>0</v>
      </c>
      <c r="AO255" s="4">
        <v>0</v>
      </c>
      <c r="AP255" s="4">
        <v>0</v>
      </c>
      <c r="AQ255" s="4">
        <v>0</v>
      </c>
      <c r="AR255" s="4">
        <f t="shared" si="37"/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f t="shared" si="38"/>
        <v>0</v>
      </c>
      <c r="BC255" s="4">
        <v>0</v>
      </c>
      <c r="BD255" s="4">
        <v>0</v>
      </c>
      <c r="BE255" s="10">
        <f t="shared" si="39"/>
        <v>0</v>
      </c>
      <c r="BF255" s="4">
        <v>0</v>
      </c>
      <c r="BG255" s="4">
        <v>0</v>
      </c>
      <c r="BH255" s="4">
        <v>0</v>
      </c>
      <c r="BI255" s="4">
        <v>0</v>
      </c>
      <c r="BJ255" s="10">
        <f t="shared" si="40"/>
        <v>0</v>
      </c>
      <c r="BK255" s="4">
        <v>0</v>
      </c>
      <c r="BL255" s="4">
        <v>0</v>
      </c>
      <c r="BM255" s="4">
        <v>0</v>
      </c>
      <c r="BN255" s="10">
        <f t="shared" si="41"/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75</v>
      </c>
      <c r="BU255" s="4">
        <f t="shared" si="42"/>
        <v>75</v>
      </c>
      <c r="BV255" s="4">
        <v>0</v>
      </c>
      <c r="BW255" s="4">
        <v>0</v>
      </c>
      <c r="BX255" s="4">
        <f t="shared" si="43"/>
        <v>0</v>
      </c>
      <c r="BY255" s="4">
        <v>0</v>
      </c>
      <c r="BZ255" s="4">
        <v>0</v>
      </c>
      <c r="CA255" s="4">
        <v>0</v>
      </c>
      <c r="CB255" s="4">
        <v>0</v>
      </c>
      <c r="CC255" s="70">
        <v>0</v>
      </c>
      <c r="CD255" s="31">
        <v>0</v>
      </c>
      <c r="CE255" s="36">
        <f t="shared" si="44"/>
        <v>0</v>
      </c>
      <c r="CF255" s="31">
        <v>0</v>
      </c>
      <c r="CG255" s="31">
        <v>0</v>
      </c>
      <c r="CH255" s="31">
        <f t="shared" si="45"/>
        <v>0</v>
      </c>
      <c r="CI255" s="31">
        <v>0</v>
      </c>
      <c r="CJ255" s="31">
        <f t="shared" si="46"/>
        <v>500</v>
      </c>
      <c r="CK255" s="50">
        <v>500</v>
      </c>
    </row>
    <row r="256" spans="1:89" ht="14.25">
      <c r="A256" s="17" t="s">
        <v>176</v>
      </c>
      <c r="B256" s="15" t="s">
        <v>177</v>
      </c>
      <c r="C256" s="4">
        <v>460</v>
      </c>
      <c r="D256" s="4">
        <v>0</v>
      </c>
      <c r="E256" s="16">
        <v>0</v>
      </c>
      <c r="F256" s="16">
        <v>0</v>
      </c>
      <c r="G256" s="16">
        <v>0</v>
      </c>
      <c r="H256" s="16">
        <v>0</v>
      </c>
      <c r="I256" s="4">
        <v>0</v>
      </c>
      <c r="J256" s="43">
        <v>0</v>
      </c>
      <c r="K256" s="26">
        <v>0</v>
      </c>
      <c r="L256" s="26">
        <v>0</v>
      </c>
      <c r="M256" s="36">
        <v>0</v>
      </c>
      <c r="N256" s="26">
        <v>138</v>
      </c>
      <c r="O256" s="25">
        <v>0</v>
      </c>
      <c r="P256" s="16">
        <v>0</v>
      </c>
      <c r="Q256" s="4">
        <v>138</v>
      </c>
      <c r="R256" s="16">
        <v>0</v>
      </c>
      <c r="S256" s="16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29">
        <f t="shared" si="36"/>
        <v>0</v>
      </c>
      <c r="AO256" s="4">
        <v>0</v>
      </c>
      <c r="AP256" s="4">
        <v>0</v>
      </c>
      <c r="AQ256" s="4">
        <v>0</v>
      </c>
      <c r="AR256" s="4">
        <f t="shared" si="37"/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f t="shared" si="38"/>
        <v>0</v>
      </c>
      <c r="BC256" s="4">
        <v>0</v>
      </c>
      <c r="BD256" s="4">
        <v>0</v>
      </c>
      <c r="BE256" s="10">
        <f t="shared" si="39"/>
        <v>0</v>
      </c>
      <c r="BF256" s="4">
        <v>0</v>
      </c>
      <c r="BG256" s="4">
        <v>0</v>
      </c>
      <c r="BH256" s="4">
        <v>0</v>
      </c>
      <c r="BI256" s="4">
        <v>0</v>
      </c>
      <c r="BJ256" s="10">
        <f t="shared" si="40"/>
        <v>0</v>
      </c>
      <c r="BK256" s="4">
        <v>0</v>
      </c>
      <c r="BL256" s="4">
        <v>0</v>
      </c>
      <c r="BM256" s="4">
        <v>0</v>
      </c>
      <c r="BN256" s="10">
        <f t="shared" si="41"/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f t="shared" si="42"/>
        <v>0</v>
      </c>
      <c r="BV256" s="4">
        <v>113</v>
      </c>
      <c r="BW256" s="4">
        <v>0</v>
      </c>
      <c r="BX256" s="4">
        <f t="shared" si="43"/>
        <v>113</v>
      </c>
      <c r="BY256" s="4">
        <v>0</v>
      </c>
      <c r="BZ256" s="4">
        <v>0</v>
      </c>
      <c r="CA256" s="4">
        <v>0</v>
      </c>
      <c r="CB256" s="4">
        <v>0</v>
      </c>
      <c r="CC256" s="70">
        <v>0</v>
      </c>
      <c r="CD256" s="31">
        <v>0</v>
      </c>
      <c r="CE256" s="36">
        <f t="shared" si="44"/>
        <v>0</v>
      </c>
      <c r="CF256" s="31">
        <v>0</v>
      </c>
      <c r="CG256" s="31">
        <v>0</v>
      </c>
      <c r="CH256" s="31">
        <f t="shared" si="45"/>
        <v>0</v>
      </c>
      <c r="CI256" s="31">
        <v>0</v>
      </c>
      <c r="CJ256" s="31">
        <f t="shared" si="46"/>
        <v>711</v>
      </c>
      <c r="CK256" s="50">
        <v>711</v>
      </c>
    </row>
    <row r="257" spans="1:89" ht="27">
      <c r="A257" s="17" t="s">
        <v>178</v>
      </c>
      <c r="B257" s="15" t="s">
        <v>179</v>
      </c>
      <c r="C257" s="4">
        <v>0</v>
      </c>
      <c r="D257" s="4">
        <v>0</v>
      </c>
      <c r="E257" s="16">
        <v>0</v>
      </c>
      <c r="F257" s="16">
        <v>0</v>
      </c>
      <c r="G257" s="16">
        <v>0</v>
      </c>
      <c r="H257" s="16">
        <v>0</v>
      </c>
      <c r="I257" s="4">
        <v>0</v>
      </c>
      <c r="J257" s="43">
        <v>0</v>
      </c>
      <c r="K257" s="26">
        <v>0</v>
      </c>
      <c r="L257" s="26">
        <v>0</v>
      </c>
      <c r="M257" s="36">
        <v>0</v>
      </c>
      <c r="N257" s="26">
        <v>0</v>
      </c>
      <c r="O257" s="25">
        <v>0</v>
      </c>
      <c r="P257" s="16">
        <v>0</v>
      </c>
      <c r="Q257" s="4">
        <v>0</v>
      </c>
      <c r="R257" s="16">
        <v>0</v>
      </c>
      <c r="S257" s="16">
        <v>103</v>
      </c>
      <c r="T257" s="4">
        <v>103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29">
        <f t="shared" si="36"/>
        <v>0</v>
      </c>
      <c r="AO257" s="4">
        <v>0</v>
      </c>
      <c r="AP257" s="4">
        <v>0</v>
      </c>
      <c r="AQ257" s="4">
        <v>0</v>
      </c>
      <c r="AR257" s="4">
        <f t="shared" si="37"/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f t="shared" si="38"/>
        <v>0</v>
      </c>
      <c r="BC257" s="4">
        <v>0</v>
      </c>
      <c r="BD257" s="4">
        <v>0</v>
      </c>
      <c r="BE257" s="10">
        <f t="shared" si="39"/>
        <v>0</v>
      </c>
      <c r="BF257" s="4">
        <v>0</v>
      </c>
      <c r="BG257" s="4">
        <v>0</v>
      </c>
      <c r="BH257" s="4">
        <v>0</v>
      </c>
      <c r="BI257" s="4">
        <v>0</v>
      </c>
      <c r="BJ257" s="10">
        <f t="shared" si="40"/>
        <v>0</v>
      </c>
      <c r="BK257" s="4">
        <v>0</v>
      </c>
      <c r="BL257" s="4">
        <v>0</v>
      </c>
      <c r="BM257" s="4">
        <v>0</v>
      </c>
      <c r="BN257" s="10">
        <f t="shared" si="41"/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f t="shared" si="42"/>
        <v>0</v>
      </c>
      <c r="BV257" s="4">
        <v>0</v>
      </c>
      <c r="BW257" s="4">
        <v>0</v>
      </c>
      <c r="BX257" s="4">
        <f t="shared" si="43"/>
        <v>0</v>
      </c>
      <c r="BY257" s="4">
        <v>0</v>
      </c>
      <c r="BZ257" s="4">
        <v>0</v>
      </c>
      <c r="CA257" s="4">
        <v>0</v>
      </c>
      <c r="CB257" s="4">
        <v>0</v>
      </c>
      <c r="CC257" s="70">
        <v>0</v>
      </c>
      <c r="CD257" s="31">
        <v>0</v>
      </c>
      <c r="CE257" s="36">
        <f t="shared" si="44"/>
        <v>0</v>
      </c>
      <c r="CF257" s="31">
        <v>0</v>
      </c>
      <c r="CG257" s="31">
        <v>0</v>
      </c>
      <c r="CH257" s="31">
        <f t="shared" si="45"/>
        <v>0</v>
      </c>
      <c r="CI257" s="31">
        <v>0</v>
      </c>
      <c r="CJ257" s="31">
        <f t="shared" si="46"/>
        <v>103</v>
      </c>
      <c r="CK257" s="50">
        <v>103</v>
      </c>
    </row>
    <row r="258" spans="1:89" ht="53.25">
      <c r="A258" s="17" t="s">
        <v>180</v>
      </c>
      <c r="B258" s="15" t="s">
        <v>181</v>
      </c>
      <c r="C258" s="4">
        <v>0</v>
      </c>
      <c r="D258" s="4">
        <v>0</v>
      </c>
      <c r="E258" s="16">
        <v>0</v>
      </c>
      <c r="F258" s="16">
        <v>0</v>
      </c>
      <c r="G258" s="16">
        <v>0</v>
      </c>
      <c r="H258" s="16">
        <v>0</v>
      </c>
      <c r="I258" s="4">
        <v>0</v>
      </c>
      <c r="J258" s="43">
        <v>0</v>
      </c>
      <c r="K258" s="26">
        <v>0</v>
      </c>
      <c r="L258" s="26">
        <v>0</v>
      </c>
      <c r="M258" s="36">
        <v>0</v>
      </c>
      <c r="N258" s="26">
        <v>0</v>
      </c>
      <c r="O258" s="25">
        <v>0</v>
      </c>
      <c r="P258" s="16">
        <v>0</v>
      </c>
      <c r="Q258" s="4">
        <v>0</v>
      </c>
      <c r="R258" s="16">
        <v>0</v>
      </c>
      <c r="S258" s="16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29">
        <f t="shared" si="36"/>
        <v>0</v>
      </c>
      <c r="AO258" s="4">
        <v>0</v>
      </c>
      <c r="AP258" s="4">
        <v>0</v>
      </c>
      <c r="AQ258" s="4">
        <v>0</v>
      </c>
      <c r="AR258" s="4">
        <f t="shared" si="37"/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f t="shared" si="38"/>
        <v>0</v>
      </c>
      <c r="BC258" s="4">
        <v>0</v>
      </c>
      <c r="BD258" s="4">
        <v>0</v>
      </c>
      <c r="BE258" s="10">
        <f t="shared" si="39"/>
        <v>0</v>
      </c>
      <c r="BF258" s="4">
        <v>0</v>
      </c>
      <c r="BG258" s="4">
        <v>0</v>
      </c>
      <c r="BH258" s="4">
        <v>0</v>
      </c>
      <c r="BI258" s="4">
        <v>0</v>
      </c>
      <c r="BJ258" s="10">
        <f t="shared" si="40"/>
        <v>0</v>
      </c>
      <c r="BK258" s="4">
        <v>0</v>
      </c>
      <c r="BL258" s="4">
        <v>0</v>
      </c>
      <c r="BM258" s="4">
        <v>0</v>
      </c>
      <c r="BN258" s="10">
        <f t="shared" si="41"/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f t="shared" si="42"/>
        <v>0</v>
      </c>
      <c r="BV258" s="4">
        <v>0</v>
      </c>
      <c r="BW258" s="4">
        <v>0</v>
      </c>
      <c r="BX258" s="4">
        <f t="shared" si="43"/>
        <v>0</v>
      </c>
      <c r="BY258" s="4">
        <v>0</v>
      </c>
      <c r="BZ258" s="4">
        <v>0</v>
      </c>
      <c r="CA258" s="4">
        <v>0</v>
      </c>
      <c r="CB258" s="4">
        <v>0</v>
      </c>
      <c r="CC258" s="70">
        <v>0</v>
      </c>
      <c r="CD258" s="31">
        <v>0</v>
      </c>
      <c r="CE258" s="36">
        <f t="shared" si="44"/>
        <v>0</v>
      </c>
      <c r="CF258" s="31">
        <v>0</v>
      </c>
      <c r="CG258" s="31">
        <v>0</v>
      </c>
      <c r="CH258" s="31">
        <f t="shared" si="45"/>
        <v>0</v>
      </c>
      <c r="CI258" s="31">
        <v>0</v>
      </c>
      <c r="CJ258" s="31">
        <f t="shared" si="46"/>
        <v>0</v>
      </c>
      <c r="CK258" s="50">
        <v>0</v>
      </c>
    </row>
    <row r="259" spans="1:89" ht="39.75">
      <c r="A259" s="17" t="s">
        <v>182</v>
      </c>
      <c r="B259" s="15" t="s">
        <v>183</v>
      </c>
      <c r="C259" s="4">
        <v>0</v>
      </c>
      <c r="D259" s="4">
        <v>0</v>
      </c>
      <c r="E259" s="16">
        <v>0</v>
      </c>
      <c r="F259" s="16">
        <v>0</v>
      </c>
      <c r="G259" s="16">
        <v>0</v>
      </c>
      <c r="H259" s="16">
        <v>0</v>
      </c>
      <c r="I259" s="4">
        <v>0</v>
      </c>
      <c r="J259" s="43">
        <v>0</v>
      </c>
      <c r="K259" s="26">
        <v>0</v>
      </c>
      <c r="L259" s="26">
        <v>0</v>
      </c>
      <c r="M259" s="36">
        <v>0</v>
      </c>
      <c r="N259" s="26">
        <v>0</v>
      </c>
      <c r="O259" s="25">
        <v>0</v>
      </c>
      <c r="P259" s="16">
        <v>0</v>
      </c>
      <c r="Q259" s="4">
        <v>0</v>
      </c>
      <c r="R259" s="16">
        <v>0</v>
      </c>
      <c r="S259" s="16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29">
        <f t="shared" si="36"/>
        <v>0</v>
      </c>
      <c r="AO259" s="4">
        <v>0</v>
      </c>
      <c r="AP259" s="4">
        <v>0</v>
      </c>
      <c r="AQ259" s="4">
        <v>0</v>
      </c>
      <c r="AR259" s="4">
        <f t="shared" si="37"/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f t="shared" si="38"/>
        <v>0</v>
      </c>
      <c r="BC259" s="4">
        <v>0</v>
      </c>
      <c r="BD259" s="4">
        <v>0</v>
      </c>
      <c r="BE259" s="10">
        <f t="shared" si="39"/>
        <v>0</v>
      </c>
      <c r="BF259" s="4">
        <v>0</v>
      </c>
      <c r="BG259" s="4">
        <v>0</v>
      </c>
      <c r="BH259" s="4">
        <v>0</v>
      </c>
      <c r="BI259" s="4">
        <v>0</v>
      </c>
      <c r="BJ259" s="10">
        <f t="shared" si="40"/>
        <v>0</v>
      </c>
      <c r="BK259" s="4">
        <v>0</v>
      </c>
      <c r="BL259" s="4">
        <v>0</v>
      </c>
      <c r="BM259" s="4">
        <v>0</v>
      </c>
      <c r="BN259" s="10">
        <f t="shared" si="41"/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f t="shared" si="42"/>
        <v>0</v>
      </c>
      <c r="BV259" s="4">
        <v>0</v>
      </c>
      <c r="BW259" s="4">
        <v>0</v>
      </c>
      <c r="BX259" s="4">
        <f t="shared" si="43"/>
        <v>0</v>
      </c>
      <c r="BY259" s="4">
        <v>0</v>
      </c>
      <c r="BZ259" s="4">
        <v>0</v>
      </c>
      <c r="CA259" s="4">
        <v>0</v>
      </c>
      <c r="CB259" s="4">
        <v>0</v>
      </c>
      <c r="CC259" s="70">
        <v>0</v>
      </c>
      <c r="CD259" s="31">
        <v>0</v>
      </c>
      <c r="CE259" s="36">
        <f t="shared" si="44"/>
        <v>0</v>
      </c>
      <c r="CF259" s="31">
        <v>0</v>
      </c>
      <c r="CG259" s="31">
        <v>0</v>
      </c>
      <c r="CH259" s="31">
        <f t="shared" si="45"/>
        <v>0</v>
      </c>
      <c r="CI259" s="31">
        <v>0</v>
      </c>
      <c r="CJ259" s="31">
        <f t="shared" si="46"/>
        <v>0</v>
      </c>
      <c r="CK259" s="50">
        <v>0</v>
      </c>
    </row>
    <row r="260" spans="1:89" ht="39.75">
      <c r="A260" s="17" t="s">
        <v>184</v>
      </c>
      <c r="B260" s="15" t="s">
        <v>185</v>
      </c>
      <c r="C260" s="4">
        <v>0</v>
      </c>
      <c r="D260" s="4">
        <v>0</v>
      </c>
      <c r="E260" s="16">
        <v>0</v>
      </c>
      <c r="F260" s="16">
        <v>0</v>
      </c>
      <c r="G260" s="16">
        <v>0</v>
      </c>
      <c r="H260" s="16">
        <v>0</v>
      </c>
      <c r="I260" s="4">
        <v>0</v>
      </c>
      <c r="J260" s="43">
        <v>0</v>
      </c>
      <c r="K260" s="26">
        <v>0</v>
      </c>
      <c r="L260" s="26">
        <v>0</v>
      </c>
      <c r="M260" s="36">
        <v>0</v>
      </c>
      <c r="N260" s="26">
        <v>0</v>
      </c>
      <c r="O260" s="25">
        <v>0</v>
      </c>
      <c r="P260" s="16">
        <v>0</v>
      </c>
      <c r="Q260" s="4">
        <v>0</v>
      </c>
      <c r="R260" s="16">
        <v>0</v>
      </c>
      <c r="S260" s="16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29">
        <f t="shared" si="36"/>
        <v>0</v>
      </c>
      <c r="AO260" s="4">
        <v>0</v>
      </c>
      <c r="AP260" s="4">
        <v>0</v>
      </c>
      <c r="AQ260" s="4">
        <v>0</v>
      </c>
      <c r="AR260" s="4">
        <f t="shared" si="37"/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f t="shared" si="38"/>
        <v>0</v>
      </c>
      <c r="BC260" s="4">
        <v>0</v>
      </c>
      <c r="BD260" s="4">
        <v>0</v>
      </c>
      <c r="BE260" s="10">
        <f t="shared" si="39"/>
        <v>0</v>
      </c>
      <c r="BF260" s="4">
        <v>0</v>
      </c>
      <c r="BG260" s="4">
        <v>0</v>
      </c>
      <c r="BH260" s="4">
        <v>0</v>
      </c>
      <c r="BI260" s="4">
        <v>0</v>
      </c>
      <c r="BJ260" s="10">
        <f t="shared" si="40"/>
        <v>0</v>
      </c>
      <c r="BK260" s="4">
        <v>0</v>
      </c>
      <c r="BL260" s="4">
        <v>0</v>
      </c>
      <c r="BM260" s="4">
        <v>0</v>
      </c>
      <c r="BN260" s="10">
        <f t="shared" si="41"/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f t="shared" si="42"/>
        <v>0</v>
      </c>
      <c r="BV260" s="4">
        <v>0</v>
      </c>
      <c r="BW260" s="4">
        <v>0</v>
      </c>
      <c r="BX260" s="4">
        <f t="shared" si="43"/>
        <v>0</v>
      </c>
      <c r="BY260" s="4">
        <v>0</v>
      </c>
      <c r="BZ260" s="4">
        <v>0</v>
      </c>
      <c r="CA260" s="4">
        <v>0</v>
      </c>
      <c r="CB260" s="4">
        <v>0</v>
      </c>
      <c r="CC260" s="70">
        <v>0</v>
      </c>
      <c r="CD260" s="31">
        <v>0</v>
      </c>
      <c r="CE260" s="36">
        <f t="shared" si="44"/>
        <v>0</v>
      </c>
      <c r="CF260" s="31">
        <v>0</v>
      </c>
      <c r="CG260" s="31">
        <v>0</v>
      </c>
      <c r="CH260" s="31">
        <f t="shared" si="45"/>
        <v>0</v>
      </c>
      <c r="CI260" s="31">
        <v>0</v>
      </c>
      <c r="CJ260" s="31">
        <f t="shared" si="46"/>
        <v>0</v>
      </c>
      <c r="CK260" s="50">
        <v>0</v>
      </c>
    </row>
    <row r="261" spans="1:89" ht="14.25">
      <c r="A261" s="17" t="s">
        <v>186</v>
      </c>
      <c r="B261" s="15" t="s">
        <v>187</v>
      </c>
      <c r="C261" s="4">
        <v>2168</v>
      </c>
      <c r="D261" s="4">
        <v>135</v>
      </c>
      <c r="E261" s="16">
        <v>0</v>
      </c>
      <c r="F261" s="16">
        <v>0</v>
      </c>
      <c r="G261" s="16">
        <v>0</v>
      </c>
      <c r="H261" s="16">
        <v>0</v>
      </c>
      <c r="I261" s="4">
        <v>0</v>
      </c>
      <c r="J261" s="43">
        <v>0</v>
      </c>
      <c r="K261" s="26">
        <v>0</v>
      </c>
      <c r="L261" s="26">
        <v>28</v>
      </c>
      <c r="M261" s="36">
        <v>28</v>
      </c>
      <c r="N261" s="26">
        <v>0</v>
      </c>
      <c r="O261" s="25">
        <v>0</v>
      </c>
      <c r="P261" s="16">
        <v>0</v>
      </c>
      <c r="Q261" s="4">
        <v>0</v>
      </c>
      <c r="R261" s="16">
        <v>0</v>
      </c>
      <c r="S261" s="16">
        <v>0</v>
      </c>
      <c r="T261" s="4">
        <v>0</v>
      </c>
      <c r="U261" s="4">
        <v>38</v>
      </c>
      <c r="V261" s="4">
        <v>0</v>
      </c>
      <c r="W261" s="4">
        <v>0</v>
      </c>
      <c r="X261" s="4">
        <v>0</v>
      </c>
      <c r="Y261" s="4">
        <v>0</v>
      </c>
      <c r="Z261" s="4">
        <v>75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29">
        <f t="shared" si="36"/>
        <v>113</v>
      </c>
      <c r="AO261" s="4">
        <v>0</v>
      </c>
      <c r="AP261" s="4">
        <v>0</v>
      </c>
      <c r="AQ261" s="4">
        <v>0</v>
      </c>
      <c r="AR261" s="4">
        <f t="shared" si="37"/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75</v>
      </c>
      <c r="AY261" s="4">
        <v>0</v>
      </c>
      <c r="AZ261" s="4">
        <v>0</v>
      </c>
      <c r="BA261" s="4">
        <v>0</v>
      </c>
      <c r="BB261" s="4">
        <f t="shared" si="38"/>
        <v>75</v>
      </c>
      <c r="BC261" s="4">
        <v>0</v>
      </c>
      <c r="BD261" s="4">
        <v>0</v>
      </c>
      <c r="BE261" s="10">
        <f t="shared" si="39"/>
        <v>0</v>
      </c>
      <c r="BF261" s="4">
        <v>0</v>
      </c>
      <c r="BG261" s="4">
        <v>0</v>
      </c>
      <c r="BH261" s="4">
        <v>0</v>
      </c>
      <c r="BI261" s="4">
        <v>0</v>
      </c>
      <c r="BJ261" s="10">
        <f t="shared" si="40"/>
        <v>0</v>
      </c>
      <c r="BK261" s="4">
        <v>0</v>
      </c>
      <c r="BL261" s="4">
        <v>0</v>
      </c>
      <c r="BM261" s="4">
        <v>0</v>
      </c>
      <c r="BN261" s="10">
        <f t="shared" si="41"/>
        <v>0</v>
      </c>
      <c r="BO261" s="4">
        <v>0</v>
      </c>
      <c r="BP261" s="4">
        <v>0</v>
      </c>
      <c r="BQ261" s="4">
        <v>150</v>
      </c>
      <c r="BR261" s="4">
        <v>0</v>
      </c>
      <c r="BS261" s="4">
        <v>0</v>
      </c>
      <c r="BT261" s="4">
        <v>0</v>
      </c>
      <c r="BU261" s="4">
        <f t="shared" si="42"/>
        <v>150</v>
      </c>
      <c r="BV261" s="4">
        <v>0</v>
      </c>
      <c r="BW261" s="4">
        <v>0</v>
      </c>
      <c r="BX261" s="4">
        <f t="shared" si="43"/>
        <v>0</v>
      </c>
      <c r="BY261" s="4">
        <v>0</v>
      </c>
      <c r="BZ261" s="4">
        <v>0</v>
      </c>
      <c r="CA261" s="4">
        <v>0</v>
      </c>
      <c r="CB261" s="4">
        <v>150</v>
      </c>
      <c r="CC261" s="70">
        <v>0</v>
      </c>
      <c r="CD261" s="31">
        <v>0</v>
      </c>
      <c r="CE261" s="36">
        <f t="shared" si="44"/>
        <v>150</v>
      </c>
      <c r="CF261" s="31">
        <v>0</v>
      </c>
      <c r="CG261" s="31">
        <v>0</v>
      </c>
      <c r="CH261" s="31">
        <f t="shared" si="45"/>
        <v>0</v>
      </c>
      <c r="CI261" s="31">
        <v>0</v>
      </c>
      <c r="CJ261" s="31">
        <f t="shared" si="46"/>
        <v>2819</v>
      </c>
      <c r="CK261" s="50">
        <v>2819</v>
      </c>
    </row>
    <row r="262" spans="1:89" ht="53.25">
      <c r="A262" s="17" t="s">
        <v>188</v>
      </c>
      <c r="B262" s="15" t="s">
        <v>189</v>
      </c>
      <c r="C262" s="4">
        <v>0</v>
      </c>
      <c r="D262" s="4">
        <v>0</v>
      </c>
      <c r="E262" s="16">
        <v>0</v>
      </c>
      <c r="F262" s="16">
        <v>0</v>
      </c>
      <c r="G262" s="16">
        <v>0</v>
      </c>
      <c r="H262" s="16">
        <v>0</v>
      </c>
      <c r="I262" s="4">
        <v>0</v>
      </c>
      <c r="J262" s="43">
        <v>0</v>
      </c>
      <c r="K262" s="26">
        <v>0</v>
      </c>
      <c r="L262" s="26">
        <v>0</v>
      </c>
      <c r="M262" s="36">
        <v>0</v>
      </c>
      <c r="N262" s="26">
        <v>0</v>
      </c>
      <c r="O262" s="25">
        <v>0</v>
      </c>
      <c r="P262" s="16">
        <v>0</v>
      </c>
      <c r="Q262" s="4">
        <v>0</v>
      </c>
      <c r="R262" s="16">
        <v>0</v>
      </c>
      <c r="S262" s="16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29">
        <f t="shared" si="36"/>
        <v>0</v>
      </c>
      <c r="AO262" s="4">
        <v>0</v>
      </c>
      <c r="AP262" s="4">
        <v>0</v>
      </c>
      <c r="AQ262" s="4">
        <v>0</v>
      </c>
      <c r="AR262" s="4">
        <f t="shared" si="37"/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f t="shared" si="38"/>
        <v>0</v>
      </c>
      <c r="BC262" s="4">
        <v>0</v>
      </c>
      <c r="BD262" s="4">
        <v>0</v>
      </c>
      <c r="BE262" s="10">
        <f t="shared" si="39"/>
        <v>0</v>
      </c>
      <c r="BF262" s="4">
        <v>0</v>
      </c>
      <c r="BG262" s="4">
        <v>0</v>
      </c>
      <c r="BH262" s="4">
        <v>0</v>
      </c>
      <c r="BI262" s="4">
        <v>0</v>
      </c>
      <c r="BJ262" s="10">
        <f t="shared" si="40"/>
        <v>0</v>
      </c>
      <c r="BK262" s="4">
        <v>0</v>
      </c>
      <c r="BL262" s="4">
        <v>0</v>
      </c>
      <c r="BM262" s="4">
        <v>0</v>
      </c>
      <c r="BN262" s="10">
        <f t="shared" si="41"/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f t="shared" si="42"/>
        <v>0</v>
      </c>
      <c r="BV262" s="4">
        <v>0</v>
      </c>
      <c r="BW262" s="4">
        <v>0</v>
      </c>
      <c r="BX262" s="4">
        <f t="shared" si="43"/>
        <v>0</v>
      </c>
      <c r="BY262" s="4">
        <v>0</v>
      </c>
      <c r="BZ262" s="4">
        <v>0</v>
      </c>
      <c r="CA262" s="4">
        <v>0</v>
      </c>
      <c r="CB262" s="4">
        <v>0</v>
      </c>
      <c r="CC262" s="70">
        <v>0</v>
      </c>
      <c r="CD262" s="31">
        <v>0</v>
      </c>
      <c r="CE262" s="36">
        <f t="shared" si="44"/>
        <v>0</v>
      </c>
      <c r="CF262" s="31">
        <v>0</v>
      </c>
      <c r="CG262" s="31">
        <v>0</v>
      </c>
      <c r="CH262" s="31">
        <f t="shared" si="45"/>
        <v>0</v>
      </c>
      <c r="CI262" s="31">
        <v>0</v>
      </c>
      <c r="CJ262" s="31">
        <f t="shared" si="46"/>
        <v>0</v>
      </c>
      <c r="CK262" s="50">
        <v>0</v>
      </c>
    </row>
    <row r="263" spans="1:89" ht="40.5" customHeight="1">
      <c r="A263" s="17" t="s">
        <v>190</v>
      </c>
      <c r="B263" s="15" t="s">
        <v>191</v>
      </c>
      <c r="C263" s="4">
        <v>0</v>
      </c>
      <c r="D263" s="4">
        <v>0</v>
      </c>
      <c r="E263" s="16">
        <v>0</v>
      </c>
      <c r="F263" s="16">
        <v>0</v>
      </c>
      <c r="G263" s="16">
        <v>0</v>
      </c>
      <c r="H263" s="16">
        <v>0</v>
      </c>
      <c r="I263" s="4">
        <v>0</v>
      </c>
      <c r="J263" s="43">
        <v>0</v>
      </c>
      <c r="K263" s="26">
        <v>0</v>
      </c>
      <c r="L263" s="26">
        <v>0</v>
      </c>
      <c r="M263" s="36">
        <v>0</v>
      </c>
      <c r="N263" s="26">
        <v>0</v>
      </c>
      <c r="O263" s="25">
        <v>0</v>
      </c>
      <c r="P263" s="16">
        <v>0</v>
      </c>
      <c r="Q263" s="4">
        <v>0</v>
      </c>
      <c r="R263" s="16">
        <v>0</v>
      </c>
      <c r="S263" s="16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29">
        <f t="shared" si="36"/>
        <v>0</v>
      </c>
      <c r="AO263" s="4">
        <v>0</v>
      </c>
      <c r="AP263" s="4">
        <v>0</v>
      </c>
      <c r="AQ263" s="4">
        <v>0</v>
      </c>
      <c r="AR263" s="4">
        <f t="shared" si="37"/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f t="shared" si="38"/>
        <v>0</v>
      </c>
      <c r="BC263" s="4">
        <v>0</v>
      </c>
      <c r="BD263" s="4">
        <v>0</v>
      </c>
      <c r="BE263" s="10">
        <f t="shared" si="39"/>
        <v>0</v>
      </c>
      <c r="BF263" s="4">
        <v>0</v>
      </c>
      <c r="BG263" s="4">
        <v>0</v>
      </c>
      <c r="BH263" s="4">
        <v>0</v>
      </c>
      <c r="BI263" s="4">
        <v>0</v>
      </c>
      <c r="BJ263" s="10">
        <f t="shared" si="40"/>
        <v>0</v>
      </c>
      <c r="BK263" s="4">
        <v>0</v>
      </c>
      <c r="BL263" s="4">
        <v>0</v>
      </c>
      <c r="BM263" s="4">
        <v>0</v>
      </c>
      <c r="BN263" s="10">
        <f t="shared" si="41"/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f t="shared" si="42"/>
        <v>0</v>
      </c>
      <c r="BV263" s="4">
        <v>0</v>
      </c>
      <c r="BW263" s="4">
        <v>0</v>
      </c>
      <c r="BX263" s="4">
        <f t="shared" si="43"/>
        <v>0</v>
      </c>
      <c r="BY263" s="4">
        <v>0</v>
      </c>
      <c r="BZ263" s="4">
        <v>0</v>
      </c>
      <c r="CA263" s="4">
        <v>0</v>
      </c>
      <c r="CB263" s="4">
        <v>0</v>
      </c>
      <c r="CC263" s="70">
        <v>0</v>
      </c>
      <c r="CD263" s="31">
        <v>0</v>
      </c>
      <c r="CE263" s="36">
        <f t="shared" si="44"/>
        <v>0</v>
      </c>
      <c r="CF263" s="31">
        <v>0</v>
      </c>
      <c r="CG263" s="31">
        <v>0</v>
      </c>
      <c r="CH263" s="31">
        <f t="shared" si="45"/>
        <v>0</v>
      </c>
      <c r="CI263" s="31">
        <v>0</v>
      </c>
      <c r="CJ263" s="31">
        <f t="shared" si="46"/>
        <v>0</v>
      </c>
      <c r="CK263" s="50">
        <v>0</v>
      </c>
    </row>
    <row r="264" spans="1:89" ht="27">
      <c r="A264" s="17" t="s">
        <v>192</v>
      </c>
      <c r="B264" s="15" t="s">
        <v>193</v>
      </c>
      <c r="C264" s="4">
        <v>0</v>
      </c>
      <c r="D264" s="4">
        <v>0</v>
      </c>
      <c r="E264" s="16">
        <v>0</v>
      </c>
      <c r="F264" s="16">
        <v>0</v>
      </c>
      <c r="G264" s="16">
        <v>0</v>
      </c>
      <c r="H264" s="16">
        <v>0</v>
      </c>
      <c r="I264" s="4">
        <v>0</v>
      </c>
      <c r="J264" s="43">
        <v>0</v>
      </c>
      <c r="K264" s="26">
        <v>0</v>
      </c>
      <c r="L264" s="26">
        <v>0</v>
      </c>
      <c r="M264" s="36">
        <v>0</v>
      </c>
      <c r="N264" s="26">
        <v>0</v>
      </c>
      <c r="O264" s="25">
        <v>0</v>
      </c>
      <c r="P264" s="16">
        <v>0</v>
      </c>
      <c r="Q264" s="4">
        <v>0</v>
      </c>
      <c r="R264" s="16">
        <v>0</v>
      </c>
      <c r="S264" s="16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29">
        <f t="shared" si="36"/>
        <v>0</v>
      </c>
      <c r="AO264" s="4">
        <v>0</v>
      </c>
      <c r="AP264" s="4">
        <v>0</v>
      </c>
      <c r="AQ264" s="4">
        <v>0</v>
      </c>
      <c r="AR264" s="4">
        <f t="shared" si="37"/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f t="shared" si="38"/>
        <v>0</v>
      </c>
      <c r="BC264" s="4">
        <v>0</v>
      </c>
      <c r="BD264" s="4">
        <v>0</v>
      </c>
      <c r="BE264" s="10">
        <f t="shared" si="39"/>
        <v>0</v>
      </c>
      <c r="BF264" s="4">
        <v>0</v>
      </c>
      <c r="BG264" s="4">
        <v>0</v>
      </c>
      <c r="BH264" s="4">
        <v>0</v>
      </c>
      <c r="BI264" s="4">
        <v>0</v>
      </c>
      <c r="BJ264" s="10">
        <f t="shared" si="40"/>
        <v>0</v>
      </c>
      <c r="BK264" s="4">
        <v>0</v>
      </c>
      <c r="BL264" s="4">
        <v>0</v>
      </c>
      <c r="BM264" s="4">
        <v>0</v>
      </c>
      <c r="BN264" s="10">
        <f t="shared" si="41"/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f t="shared" si="42"/>
        <v>0</v>
      </c>
      <c r="BV264" s="4">
        <v>0</v>
      </c>
      <c r="BW264" s="4">
        <v>0</v>
      </c>
      <c r="BX264" s="4">
        <f t="shared" si="43"/>
        <v>0</v>
      </c>
      <c r="BY264" s="4">
        <v>0</v>
      </c>
      <c r="BZ264" s="4">
        <v>0</v>
      </c>
      <c r="CA264" s="4">
        <v>0</v>
      </c>
      <c r="CB264" s="4">
        <v>0</v>
      </c>
      <c r="CC264" s="70">
        <v>0</v>
      </c>
      <c r="CD264" s="31">
        <v>0</v>
      </c>
      <c r="CE264" s="36">
        <f t="shared" si="44"/>
        <v>0</v>
      </c>
      <c r="CF264" s="31">
        <v>0</v>
      </c>
      <c r="CG264" s="31">
        <v>0</v>
      </c>
      <c r="CH264" s="31">
        <f t="shared" si="45"/>
        <v>0</v>
      </c>
      <c r="CI264" s="31">
        <v>0</v>
      </c>
      <c r="CJ264" s="31">
        <f t="shared" si="46"/>
        <v>0</v>
      </c>
      <c r="CK264" s="50">
        <v>0</v>
      </c>
    </row>
    <row r="265" spans="1:89" ht="27">
      <c r="A265" s="17" t="s">
        <v>194</v>
      </c>
      <c r="B265" s="15" t="s">
        <v>195</v>
      </c>
      <c r="C265" s="4">
        <v>3366</v>
      </c>
      <c r="D265" s="4">
        <v>900</v>
      </c>
      <c r="E265" s="16">
        <v>0</v>
      </c>
      <c r="F265" s="16">
        <v>0</v>
      </c>
      <c r="G265" s="16">
        <v>0</v>
      </c>
      <c r="H265" s="16">
        <v>0</v>
      </c>
      <c r="I265" s="4">
        <v>0</v>
      </c>
      <c r="J265" s="43">
        <v>0</v>
      </c>
      <c r="K265" s="26">
        <v>0</v>
      </c>
      <c r="L265" s="26">
        <v>0</v>
      </c>
      <c r="M265" s="36">
        <v>0</v>
      </c>
      <c r="N265" s="26">
        <v>0</v>
      </c>
      <c r="O265" s="25">
        <v>0</v>
      </c>
      <c r="P265" s="16">
        <v>0</v>
      </c>
      <c r="Q265" s="4">
        <v>0</v>
      </c>
      <c r="R265" s="16">
        <v>0</v>
      </c>
      <c r="S265" s="16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29">
        <f t="shared" si="36"/>
        <v>0</v>
      </c>
      <c r="AO265" s="4">
        <v>0</v>
      </c>
      <c r="AP265" s="4">
        <v>0</v>
      </c>
      <c r="AQ265" s="4">
        <v>0</v>
      </c>
      <c r="AR265" s="4">
        <f t="shared" si="37"/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f t="shared" si="38"/>
        <v>0</v>
      </c>
      <c r="BC265" s="4">
        <v>0</v>
      </c>
      <c r="BD265" s="4">
        <v>0</v>
      </c>
      <c r="BE265" s="10">
        <f t="shared" si="39"/>
        <v>0</v>
      </c>
      <c r="BF265" s="4">
        <v>0</v>
      </c>
      <c r="BG265" s="4">
        <v>0</v>
      </c>
      <c r="BH265" s="4">
        <v>0</v>
      </c>
      <c r="BI265" s="4">
        <v>0</v>
      </c>
      <c r="BJ265" s="10">
        <f t="shared" si="40"/>
        <v>0</v>
      </c>
      <c r="BK265" s="4">
        <v>0</v>
      </c>
      <c r="BL265" s="4">
        <v>0</v>
      </c>
      <c r="BM265" s="4">
        <v>0</v>
      </c>
      <c r="BN265" s="10">
        <f t="shared" si="41"/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f t="shared" si="42"/>
        <v>0</v>
      </c>
      <c r="BV265" s="4">
        <v>0</v>
      </c>
      <c r="BW265" s="4">
        <v>0</v>
      </c>
      <c r="BX265" s="4">
        <f t="shared" si="43"/>
        <v>0</v>
      </c>
      <c r="BY265" s="4">
        <v>0</v>
      </c>
      <c r="BZ265" s="4">
        <v>0</v>
      </c>
      <c r="CA265" s="4">
        <v>0</v>
      </c>
      <c r="CB265" s="4">
        <v>0</v>
      </c>
      <c r="CC265" s="70">
        <v>0</v>
      </c>
      <c r="CD265" s="31">
        <v>0</v>
      </c>
      <c r="CE265" s="36">
        <f t="shared" si="44"/>
        <v>0</v>
      </c>
      <c r="CF265" s="31">
        <v>0</v>
      </c>
      <c r="CG265" s="31">
        <v>0</v>
      </c>
      <c r="CH265" s="31">
        <f t="shared" si="45"/>
        <v>0</v>
      </c>
      <c r="CI265" s="31">
        <v>0</v>
      </c>
      <c r="CJ265" s="31">
        <f t="shared" si="46"/>
        <v>4266</v>
      </c>
      <c r="CK265" s="50">
        <v>4266</v>
      </c>
    </row>
    <row r="266" spans="1:89" ht="39.75">
      <c r="A266" s="17" t="s">
        <v>196</v>
      </c>
      <c r="B266" s="15" t="s">
        <v>197</v>
      </c>
      <c r="C266" s="4">
        <v>0</v>
      </c>
      <c r="D266" s="4">
        <v>0</v>
      </c>
      <c r="E266" s="16">
        <v>0</v>
      </c>
      <c r="F266" s="16">
        <v>0</v>
      </c>
      <c r="G266" s="16">
        <v>0</v>
      </c>
      <c r="H266" s="16">
        <v>0</v>
      </c>
      <c r="I266" s="4">
        <v>0</v>
      </c>
      <c r="J266" s="43">
        <v>0</v>
      </c>
      <c r="K266" s="26">
        <v>0</v>
      </c>
      <c r="L266" s="26">
        <v>0</v>
      </c>
      <c r="M266" s="36">
        <v>0</v>
      </c>
      <c r="N266" s="26">
        <v>0</v>
      </c>
      <c r="O266" s="25">
        <v>0</v>
      </c>
      <c r="P266" s="16">
        <v>0</v>
      </c>
      <c r="Q266" s="4">
        <v>0</v>
      </c>
      <c r="R266" s="16">
        <v>0</v>
      </c>
      <c r="S266" s="16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29">
        <f t="shared" si="36"/>
        <v>0</v>
      </c>
      <c r="AO266" s="4">
        <v>0</v>
      </c>
      <c r="AP266" s="4">
        <v>0</v>
      </c>
      <c r="AQ266" s="4">
        <v>0</v>
      </c>
      <c r="AR266" s="4">
        <f t="shared" si="37"/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f t="shared" si="38"/>
        <v>0</v>
      </c>
      <c r="BC266" s="4">
        <v>0</v>
      </c>
      <c r="BD266" s="4">
        <v>0</v>
      </c>
      <c r="BE266" s="10">
        <f t="shared" si="39"/>
        <v>0</v>
      </c>
      <c r="BF266" s="4">
        <v>0</v>
      </c>
      <c r="BG266" s="4">
        <v>0</v>
      </c>
      <c r="BH266" s="4">
        <v>0</v>
      </c>
      <c r="BI266" s="4">
        <v>0</v>
      </c>
      <c r="BJ266" s="10">
        <f t="shared" si="40"/>
        <v>0</v>
      </c>
      <c r="BK266" s="4">
        <v>0</v>
      </c>
      <c r="BL266" s="4">
        <v>0</v>
      </c>
      <c r="BM266" s="4">
        <v>0</v>
      </c>
      <c r="BN266" s="10">
        <f t="shared" si="41"/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f t="shared" si="42"/>
        <v>0</v>
      </c>
      <c r="BV266" s="4">
        <v>0</v>
      </c>
      <c r="BW266" s="4">
        <v>0</v>
      </c>
      <c r="BX266" s="4">
        <f t="shared" si="43"/>
        <v>0</v>
      </c>
      <c r="BY266" s="4">
        <v>0</v>
      </c>
      <c r="BZ266" s="4">
        <v>0</v>
      </c>
      <c r="CA266" s="4">
        <v>0</v>
      </c>
      <c r="CB266" s="4">
        <v>0</v>
      </c>
      <c r="CC266" s="70">
        <v>0</v>
      </c>
      <c r="CD266" s="31">
        <v>0</v>
      </c>
      <c r="CE266" s="36">
        <f t="shared" si="44"/>
        <v>0</v>
      </c>
      <c r="CF266" s="31">
        <v>0</v>
      </c>
      <c r="CG266" s="31">
        <v>0</v>
      </c>
      <c r="CH266" s="31">
        <f t="shared" si="45"/>
        <v>0</v>
      </c>
      <c r="CI266" s="31">
        <v>0</v>
      </c>
      <c r="CJ266" s="31">
        <f t="shared" si="46"/>
        <v>0</v>
      </c>
      <c r="CK266" s="50">
        <v>0</v>
      </c>
    </row>
    <row r="267" spans="1:89" ht="14.25">
      <c r="A267" s="17" t="s">
        <v>198</v>
      </c>
      <c r="B267" s="15" t="s">
        <v>199</v>
      </c>
      <c r="C267" s="4">
        <v>0</v>
      </c>
      <c r="D267" s="4">
        <v>0</v>
      </c>
      <c r="E267" s="16">
        <v>0</v>
      </c>
      <c r="F267" s="16">
        <v>0</v>
      </c>
      <c r="G267" s="16">
        <v>0</v>
      </c>
      <c r="H267" s="16">
        <v>0</v>
      </c>
      <c r="I267" s="4">
        <v>0</v>
      </c>
      <c r="J267" s="43">
        <v>0</v>
      </c>
      <c r="K267" s="26">
        <v>0</v>
      </c>
      <c r="L267" s="26">
        <v>0</v>
      </c>
      <c r="M267" s="36">
        <v>0</v>
      </c>
      <c r="N267" s="26">
        <v>0</v>
      </c>
      <c r="O267" s="25">
        <v>0</v>
      </c>
      <c r="P267" s="16">
        <v>0</v>
      </c>
      <c r="Q267" s="4">
        <v>0</v>
      </c>
      <c r="R267" s="16">
        <v>0</v>
      </c>
      <c r="S267" s="16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29">
        <f t="shared" si="36"/>
        <v>0</v>
      </c>
      <c r="AO267" s="4">
        <v>0</v>
      </c>
      <c r="AP267" s="4">
        <v>0</v>
      </c>
      <c r="AQ267" s="4">
        <v>0</v>
      </c>
      <c r="AR267" s="4">
        <f t="shared" si="37"/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f t="shared" si="38"/>
        <v>0</v>
      </c>
      <c r="BC267" s="4">
        <v>0</v>
      </c>
      <c r="BD267" s="4">
        <v>0</v>
      </c>
      <c r="BE267" s="10">
        <f t="shared" si="39"/>
        <v>0</v>
      </c>
      <c r="BF267" s="4">
        <v>0</v>
      </c>
      <c r="BG267" s="4">
        <v>0</v>
      </c>
      <c r="BH267" s="4">
        <v>0</v>
      </c>
      <c r="BI267" s="4">
        <v>0</v>
      </c>
      <c r="BJ267" s="10">
        <f t="shared" si="40"/>
        <v>0</v>
      </c>
      <c r="BK267" s="4">
        <v>0</v>
      </c>
      <c r="BL267" s="4">
        <v>0</v>
      </c>
      <c r="BM267" s="4">
        <v>0</v>
      </c>
      <c r="BN267" s="10">
        <f t="shared" si="41"/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f t="shared" si="42"/>
        <v>0</v>
      </c>
      <c r="BV267" s="4">
        <v>0</v>
      </c>
      <c r="BW267" s="4">
        <v>0</v>
      </c>
      <c r="BX267" s="4">
        <f t="shared" si="43"/>
        <v>0</v>
      </c>
      <c r="BY267" s="4">
        <v>0</v>
      </c>
      <c r="BZ267" s="4">
        <v>0</v>
      </c>
      <c r="CA267" s="4">
        <v>0</v>
      </c>
      <c r="CB267" s="4">
        <v>0</v>
      </c>
      <c r="CC267" s="70">
        <v>0</v>
      </c>
      <c r="CD267" s="31">
        <v>0</v>
      </c>
      <c r="CE267" s="36">
        <f t="shared" si="44"/>
        <v>0</v>
      </c>
      <c r="CF267" s="31">
        <v>0</v>
      </c>
      <c r="CG267" s="31">
        <v>0</v>
      </c>
      <c r="CH267" s="31">
        <f t="shared" si="45"/>
        <v>0</v>
      </c>
      <c r="CI267" s="31">
        <v>0</v>
      </c>
      <c r="CJ267" s="31">
        <f t="shared" si="46"/>
        <v>0</v>
      </c>
      <c r="CK267" s="50">
        <v>0</v>
      </c>
    </row>
    <row r="268" spans="1:89" ht="75" customHeight="1">
      <c r="A268" s="17" t="s">
        <v>200</v>
      </c>
      <c r="B268" s="15" t="s">
        <v>201</v>
      </c>
      <c r="C268" s="4">
        <v>0</v>
      </c>
      <c r="D268" s="4">
        <v>0</v>
      </c>
      <c r="E268" s="16">
        <v>0</v>
      </c>
      <c r="F268" s="16">
        <v>0</v>
      </c>
      <c r="G268" s="16">
        <v>0</v>
      </c>
      <c r="H268" s="16">
        <v>0</v>
      </c>
      <c r="I268" s="4">
        <v>0</v>
      </c>
      <c r="J268" s="43">
        <v>0</v>
      </c>
      <c r="K268" s="26">
        <v>0</v>
      </c>
      <c r="L268" s="26">
        <v>0</v>
      </c>
      <c r="M268" s="36">
        <v>0</v>
      </c>
      <c r="N268" s="26">
        <v>0</v>
      </c>
      <c r="O268" s="25">
        <v>0</v>
      </c>
      <c r="P268" s="16">
        <v>0</v>
      </c>
      <c r="Q268" s="4">
        <v>0</v>
      </c>
      <c r="R268" s="16">
        <v>0</v>
      </c>
      <c r="S268" s="16">
        <v>0</v>
      </c>
      <c r="T268" s="4"/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29">
        <f t="shared" si="36"/>
        <v>0</v>
      </c>
      <c r="AO268" s="4">
        <v>0</v>
      </c>
      <c r="AP268" s="4">
        <v>0</v>
      </c>
      <c r="AQ268" s="4">
        <v>0</v>
      </c>
      <c r="AR268" s="4">
        <f t="shared" si="37"/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f t="shared" si="38"/>
        <v>0</v>
      </c>
      <c r="BC268" s="4">
        <v>0</v>
      </c>
      <c r="BD268" s="4">
        <v>0</v>
      </c>
      <c r="BE268" s="10">
        <f t="shared" si="39"/>
        <v>0</v>
      </c>
      <c r="BF268" s="4">
        <v>0</v>
      </c>
      <c r="BG268" s="4">
        <v>0</v>
      </c>
      <c r="BH268" s="4">
        <v>0</v>
      </c>
      <c r="BI268" s="4">
        <v>0</v>
      </c>
      <c r="BJ268" s="10">
        <f t="shared" si="40"/>
        <v>0</v>
      </c>
      <c r="BK268" s="4">
        <v>0</v>
      </c>
      <c r="BL268" s="4">
        <v>0</v>
      </c>
      <c r="BM268" s="4">
        <v>0</v>
      </c>
      <c r="BN268" s="10">
        <f t="shared" si="41"/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f t="shared" si="42"/>
        <v>0</v>
      </c>
      <c r="BV268" s="4">
        <v>0</v>
      </c>
      <c r="BW268" s="4">
        <v>0</v>
      </c>
      <c r="BX268" s="4">
        <f t="shared" si="43"/>
        <v>0</v>
      </c>
      <c r="BY268" s="4">
        <v>0</v>
      </c>
      <c r="BZ268" s="4">
        <v>0</v>
      </c>
      <c r="CA268" s="4">
        <v>0</v>
      </c>
      <c r="CB268" s="4">
        <v>0</v>
      </c>
      <c r="CC268" s="70">
        <v>0</v>
      </c>
      <c r="CD268" s="31">
        <v>0</v>
      </c>
      <c r="CE268" s="36">
        <f t="shared" si="44"/>
        <v>0</v>
      </c>
      <c r="CF268" s="31">
        <v>0</v>
      </c>
      <c r="CG268" s="31">
        <v>0</v>
      </c>
      <c r="CH268" s="31">
        <f t="shared" si="45"/>
        <v>0</v>
      </c>
      <c r="CI268" s="31">
        <v>0</v>
      </c>
      <c r="CJ268" s="31">
        <f t="shared" si="46"/>
        <v>0</v>
      </c>
      <c r="CK268" s="50">
        <v>0</v>
      </c>
    </row>
    <row r="269" spans="1:89" ht="27">
      <c r="A269" s="17" t="s">
        <v>202</v>
      </c>
      <c r="B269" s="15" t="s">
        <v>203</v>
      </c>
      <c r="C269" s="4">
        <v>79</v>
      </c>
      <c r="D269" s="4">
        <v>0</v>
      </c>
      <c r="E269" s="16">
        <v>0</v>
      </c>
      <c r="F269" s="16">
        <v>0</v>
      </c>
      <c r="G269" s="16">
        <v>0</v>
      </c>
      <c r="H269" s="16">
        <v>0</v>
      </c>
      <c r="I269" s="4">
        <v>0</v>
      </c>
      <c r="J269" s="43">
        <v>0</v>
      </c>
      <c r="K269" s="26">
        <v>0</v>
      </c>
      <c r="L269" s="26">
        <v>0</v>
      </c>
      <c r="M269" s="36">
        <v>0</v>
      </c>
      <c r="N269" s="26">
        <v>0</v>
      </c>
      <c r="O269" s="25">
        <v>0</v>
      </c>
      <c r="P269" s="16">
        <v>0</v>
      </c>
      <c r="Q269" s="4">
        <v>0</v>
      </c>
      <c r="R269" s="16">
        <v>0</v>
      </c>
      <c r="S269" s="16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29">
        <f t="shared" si="36"/>
        <v>0</v>
      </c>
      <c r="AO269" s="4">
        <v>0</v>
      </c>
      <c r="AP269" s="4">
        <v>0</v>
      </c>
      <c r="AQ269" s="4">
        <v>0</v>
      </c>
      <c r="AR269" s="4">
        <f t="shared" si="37"/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f t="shared" si="38"/>
        <v>0</v>
      </c>
      <c r="BC269" s="4">
        <v>0</v>
      </c>
      <c r="BD269" s="4">
        <v>0</v>
      </c>
      <c r="BE269" s="10">
        <f t="shared" si="39"/>
        <v>0</v>
      </c>
      <c r="BF269" s="4">
        <v>0</v>
      </c>
      <c r="BG269" s="4">
        <v>0</v>
      </c>
      <c r="BH269" s="4">
        <v>0</v>
      </c>
      <c r="BI269" s="4">
        <v>0</v>
      </c>
      <c r="BJ269" s="10">
        <f t="shared" si="40"/>
        <v>0</v>
      </c>
      <c r="BK269" s="4">
        <v>0</v>
      </c>
      <c r="BL269" s="4">
        <v>0</v>
      </c>
      <c r="BM269" s="4">
        <v>0</v>
      </c>
      <c r="BN269" s="10">
        <f t="shared" si="41"/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f t="shared" si="42"/>
        <v>0</v>
      </c>
      <c r="BV269" s="4">
        <v>0</v>
      </c>
      <c r="BW269" s="4">
        <v>0</v>
      </c>
      <c r="BX269" s="4">
        <f t="shared" si="43"/>
        <v>0</v>
      </c>
      <c r="BY269" s="4">
        <v>0</v>
      </c>
      <c r="BZ269" s="4">
        <v>0</v>
      </c>
      <c r="CA269" s="4">
        <v>0</v>
      </c>
      <c r="CB269" s="4">
        <v>0</v>
      </c>
      <c r="CC269" s="70">
        <v>0</v>
      </c>
      <c r="CD269" s="31">
        <v>0</v>
      </c>
      <c r="CE269" s="36">
        <f t="shared" si="44"/>
        <v>0</v>
      </c>
      <c r="CF269" s="31">
        <v>0</v>
      </c>
      <c r="CG269" s="31">
        <v>0</v>
      </c>
      <c r="CH269" s="31">
        <f t="shared" si="45"/>
        <v>0</v>
      </c>
      <c r="CI269" s="31">
        <v>0</v>
      </c>
      <c r="CJ269" s="31">
        <f t="shared" si="46"/>
        <v>79</v>
      </c>
      <c r="CK269" s="50">
        <v>79</v>
      </c>
    </row>
    <row r="270" spans="1:89" ht="117" customHeight="1">
      <c r="A270" s="17" t="s">
        <v>204</v>
      </c>
      <c r="B270" s="15" t="s">
        <v>205</v>
      </c>
      <c r="C270" s="4">
        <v>66</v>
      </c>
      <c r="D270" s="4">
        <v>101</v>
      </c>
      <c r="E270" s="16">
        <v>0</v>
      </c>
      <c r="F270" s="16">
        <v>0</v>
      </c>
      <c r="G270" s="16">
        <v>0</v>
      </c>
      <c r="H270" s="16">
        <v>0</v>
      </c>
      <c r="I270" s="4">
        <v>0</v>
      </c>
      <c r="J270" s="43">
        <v>0</v>
      </c>
      <c r="K270" s="26">
        <v>0</v>
      </c>
      <c r="L270" s="26">
        <v>0</v>
      </c>
      <c r="M270" s="36">
        <v>0</v>
      </c>
      <c r="N270" s="26">
        <v>0</v>
      </c>
      <c r="O270" s="25">
        <v>0</v>
      </c>
      <c r="P270" s="16">
        <v>0</v>
      </c>
      <c r="Q270" s="4"/>
      <c r="R270" s="16">
        <v>0</v>
      </c>
      <c r="S270" s="16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47</v>
      </c>
      <c r="AL270" s="4">
        <v>0</v>
      </c>
      <c r="AM270" s="4">
        <v>0</v>
      </c>
      <c r="AN270" s="29">
        <f t="shared" si="36"/>
        <v>47</v>
      </c>
      <c r="AO270" s="4">
        <v>0</v>
      </c>
      <c r="AP270" s="4">
        <v>0</v>
      </c>
      <c r="AQ270" s="4">
        <v>0</v>
      </c>
      <c r="AR270" s="4">
        <f t="shared" si="37"/>
        <v>0</v>
      </c>
      <c r="AS270" s="4">
        <v>42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14</v>
      </c>
      <c r="AZ270" s="4">
        <v>0</v>
      </c>
      <c r="BA270" s="4">
        <v>0</v>
      </c>
      <c r="BB270" s="4">
        <f t="shared" si="38"/>
        <v>56</v>
      </c>
      <c r="BC270" s="4">
        <v>0</v>
      </c>
      <c r="BD270" s="4">
        <v>0</v>
      </c>
      <c r="BE270" s="10">
        <f t="shared" si="39"/>
        <v>0</v>
      </c>
      <c r="BF270" s="4">
        <v>0</v>
      </c>
      <c r="BG270" s="4">
        <v>0</v>
      </c>
      <c r="BH270" s="4">
        <v>0</v>
      </c>
      <c r="BI270" s="4">
        <v>0</v>
      </c>
      <c r="BJ270" s="10">
        <f t="shared" si="40"/>
        <v>0</v>
      </c>
      <c r="BK270" s="4">
        <v>0</v>
      </c>
      <c r="BL270" s="4">
        <v>0</v>
      </c>
      <c r="BM270" s="4">
        <v>0</v>
      </c>
      <c r="BN270" s="10">
        <f t="shared" si="41"/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f t="shared" si="42"/>
        <v>0</v>
      </c>
      <c r="BV270" s="4">
        <v>0</v>
      </c>
      <c r="BW270" s="4">
        <v>0</v>
      </c>
      <c r="BX270" s="4">
        <f t="shared" si="43"/>
        <v>0</v>
      </c>
      <c r="BY270" s="4">
        <v>0</v>
      </c>
      <c r="BZ270" s="4">
        <v>0</v>
      </c>
      <c r="CA270" s="4">
        <v>0</v>
      </c>
      <c r="CB270" s="4">
        <v>0</v>
      </c>
      <c r="CC270" s="70">
        <v>0</v>
      </c>
      <c r="CD270" s="31">
        <v>0</v>
      </c>
      <c r="CE270" s="36">
        <f t="shared" si="44"/>
        <v>0</v>
      </c>
      <c r="CF270" s="31">
        <v>0</v>
      </c>
      <c r="CG270" s="31">
        <v>0</v>
      </c>
      <c r="CH270" s="31">
        <f t="shared" si="45"/>
        <v>0</v>
      </c>
      <c r="CI270" s="31">
        <v>0</v>
      </c>
      <c r="CJ270" s="31">
        <f t="shared" si="46"/>
        <v>270</v>
      </c>
      <c r="CK270" s="50">
        <v>270</v>
      </c>
    </row>
    <row r="271" spans="1:89" ht="27">
      <c r="A271" s="17" t="s">
        <v>206</v>
      </c>
      <c r="B271" s="15" t="s">
        <v>207</v>
      </c>
      <c r="C271" s="4"/>
      <c r="D271" s="4">
        <v>0</v>
      </c>
      <c r="E271" s="16">
        <v>0</v>
      </c>
      <c r="F271" s="16">
        <v>0</v>
      </c>
      <c r="G271" s="16">
        <v>0</v>
      </c>
      <c r="H271" s="16">
        <v>0</v>
      </c>
      <c r="I271" s="4">
        <v>0</v>
      </c>
      <c r="J271" s="43">
        <v>0</v>
      </c>
      <c r="K271" s="26">
        <v>0</v>
      </c>
      <c r="L271" s="26">
        <v>0</v>
      </c>
      <c r="M271" s="36">
        <v>0</v>
      </c>
      <c r="N271" s="26">
        <v>0</v>
      </c>
      <c r="O271" s="25">
        <v>0</v>
      </c>
      <c r="P271" s="16">
        <v>0</v>
      </c>
      <c r="Q271" s="4"/>
      <c r="R271" s="16">
        <v>0</v>
      </c>
      <c r="S271" s="16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29">
        <f t="shared" si="36"/>
        <v>0</v>
      </c>
      <c r="AO271" s="4">
        <v>0</v>
      </c>
      <c r="AP271" s="4">
        <v>0</v>
      </c>
      <c r="AQ271" s="4">
        <v>0</v>
      </c>
      <c r="AR271" s="4">
        <f t="shared" si="37"/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f t="shared" si="38"/>
        <v>0</v>
      </c>
      <c r="BC271" s="4">
        <v>0</v>
      </c>
      <c r="BD271" s="4">
        <v>0</v>
      </c>
      <c r="BE271" s="10">
        <f t="shared" si="39"/>
        <v>0</v>
      </c>
      <c r="BF271" s="4">
        <v>0</v>
      </c>
      <c r="BG271" s="4">
        <v>0</v>
      </c>
      <c r="BH271" s="4">
        <v>0</v>
      </c>
      <c r="BI271" s="4">
        <v>0</v>
      </c>
      <c r="BJ271" s="10">
        <f t="shared" si="40"/>
        <v>0</v>
      </c>
      <c r="BK271" s="4">
        <v>0</v>
      </c>
      <c r="BL271" s="4">
        <v>0</v>
      </c>
      <c r="BM271" s="4">
        <v>0</v>
      </c>
      <c r="BN271" s="10">
        <f t="shared" si="41"/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f t="shared" si="42"/>
        <v>0</v>
      </c>
      <c r="BV271" s="4">
        <v>0</v>
      </c>
      <c r="BW271" s="4">
        <v>0</v>
      </c>
      <c r="BX271" s="4">
        <f t="shared" si="43"/>
        <v>0</v>
      </c>
      <c r="BY271" s="4">
        <v>0</v>
      </c>
      <c r="BZ271" s="4">
        <v>0</v>
      </c>
      <c r="CA271" s="4">
        <v>0</v>
      </c>
      <c r="CB271" s="4">
        <v>0</v>
      </c>
      <c r="CC271" s="70">
        <v>0</v>
      </c>
      <c r="CD271" s="31">
        <v>0</v>
      </c>
      <c r="CE271" s="36">
        <f t="shared" si="44"/>
        <v>0</v>
      </c>
      <c r="CF271" s="31">
        <v>0</v>
      </c>
      <c r="CG271" s="31">
        <v>0</v>
      </c>
      <c r="CH271" s="31">
        <f t="shared" si="45"/>
        <v>0</v>
      </c>
      <c r="CI271" s="31">
        <v>0</v>
      </c>
      <c r="CJ271" s="31">
        <f t="shared" si="46"/>
        <v>0</v>
      </c>
      <c r="CK271" s="50">
        <v>0</v>
      </c>
    </row>
    <row r="272" spans="1:89" ht="27">
      <c r="A272" s="17" t="s">
        <v>208</v>
      </c>
      <c r="B272" s="15" t="s">
        <v>209</v>
      </c>
      <c r="C272" s="4"/>
      <c r="D272" s="4">
        <v>0</v>
      </c>
      <c r="E272" s="16">
        <v>0</v>
      </c>
      <c r="F272" s="16">
        <v>0</v>
      </c>
      <c r="G272" s="16">
        <v>0</v>
      </c>
      <c r="H272" s="16">
        <v>0</v>
      </c>
      <c r="I272" s="4">
        <v>0</v>
      </c>
      <c r="J272" s="43">
        <v>0</v>
      </c>
      <c r="K272" s="26">
        <v>0</v>
      </c>
      <c r="L272" s="26">
        <v>0</v>
      </c>
      <c r="M272" s="36">
        <v>0</v>
      </c>
      <c r="N272" s="26">
        <v>0</v>
      </c>
      <c r="O272" s="25">
        <v>0</v>
      </c>
      <c r="P272" s="16">
        <v>0</v>
      </c>
      <c r="Q272" s="4"/>
      <c r="R272" s="16">
        <v>0</v>
      </c>
      <c r="S272" s="16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29">
        <f t="shared" si="36"/>
        <v>0</v>
      </c>
      <c r="AO272" s="4">
        <v>0</v>
      </c>
      <c r="AP272" s="4">
        <v>0</v>
      </c>
      <c r="AQ272" s="4">
        <v>0</v>
      </c>
      <c r="AR272" s="4">
        <f t="shared" si="37"/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f t="shared" si="38"/>
        <v>0</v>
      </c>
      <c r="BC272" s="4">
        <v>0</v>
      </c>
      <c r="BD272" s="4">
        <v>0</v>
      </c>
      <c r="BE272" s="10">
        <f t="shared" si="39"/>
        <v>0</v>
      </c>
      <c r="BF272" s="4">
        <v>0</v>
      </c>
      <c r="BG272" s="4">
        <v>0</v>
      </c>
      <c r="BH272" s="4">
        <v>0</v>
      </c>
      <c r="BI272" s="4">
        <v>0</v>
      </c>
      <c r="BJ272" s="10">
        <f t="shared" si="40"/>
        <v>0</v>
      </c>
      <c r="BK272" s="4">
        <v>0</v>
      </c>
      <c r="BL272" s="4">
        <v>0</v>
      </c>
      <c r="BM272" s="4">
        <v>0</v>
      </c>
      <c r="BN272" s="10">
        <f t="shared" si="41"/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f t="shared" si="42"/>
        <v>0</v>
      </c>
      <c r="BV272" s="4">
        <v>0</v>
      </c>
      <c r="BW272" s="4">
        <v>0</v>
      </c>
      <c r="BX272" s="4">
        <f t="shared" si="43"/>
        <v>0</v>
      </c>
      <c r="BY272" s="4">
        <v>0</v>
      </c>
      <c r="BZ272" s="4">
        <v>0</v>
      </c>
      <c r="CA272" s="4">
        <v>0</v>
      </c>
      <c r="CB272" s="4">
        <v>0</v>
      </c>
      <c r="CC272" s="70">
        <v>0</v>
      </c>
      <c r="CD272" s="31">
        <v>0</v>
      </c>
      <c r="CE272" s="36">
        <f t="shared" si="44"/>
        <v>0</v>
      </c>
      <c r="CF272" s="31">
        <v>0</v>
      </c>
      <c r="CG272" s="31">
        <v>0</v>
      </c>
      <c r="CH272" s="31">
        <f t="shared" si="45"/>
        <v>0</v>
      </c>
      <c r="CI272" s="31">
        <v>0</v>
      </c>
      <c r="CJ272" s="31">
        <f t="shared" si="46"/>
        <v>0</v>
      </c>
      <c r="CK272" s="50">
        <v>0</v>
      </c>
    </row>
    <row r="273" spans="1:89" ht="27">
      <c r="A273" s="17" t="s">
        <v>210</v>
      </c>
      <c r="B273" s="15" t="s">
        <v>211</v>
      </c>
      <c r="C273" s="4">
        <v>0</v>
      </c>
      <c r="D273" s="4">
        <v>0</v>
      </c>
      <c r="E273" s="16">
        <v>0</v>
      </c>
      <c r="F273" s="16">
        <v>0</v>
      </c>
      <c r="G273" s="16">
        <v>0</v>
      </c>
      <c r="H273" s="16">
        <v>0</v>
      </c>
      <c r="I273" s="4">
        <v>0</v>
      </c>
      <c r="J273" s="43">
        <v>0</v>
      </c>
      <c r="K273" s="26">
        <v>0</v>
      </c>
      <c r="L273" s="26">
        <v>0</v>
      </c>
      <c r="M273" s="36">
        <v>0</v>
      </c>
      <c r="N273" s="26">
        <v>0</v>
      </c>
      <c r="O273" s="25">
        <v>0</v>
      </c>
      <c r="P273" s="16">
        <v>0</v>
      </c>
      <c r="Q273" s="4">
        <v>0</v>
      </c>
      <c r="R273" s="16">
        <v>0</v>
      </c>
      <c r="S273" s="16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29">
        <f t="shared" si="36"/>
        <v>0</v>
      </c>
      <c r="AO273" s="4">
        <v>0</v>
      </c>
      <c r="AP273" s="4">
        <v>0</v>
      </c>
      <c r="AQ273" s="4">
        <v>0</v>
      </c>
      <c r="AR273" s="4">
        <f t="shared" si="37"/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f t="shared" si="38"/>
        <v>0</v>
      </c>
      <c r="BC273" s="4">
        <v>0</v>
      </c>
      <c r="BD273" s="4">
        <v>0</v>
      </c>
      <c r="BE273" s="10">
        <f t="shared" si="39"/>
        <v>0</v>
      </c>
      <c r="BF273" s="4">
        <v>0</v>
      </c>
      <c r="BG273" s="4">
        <v>0</v>
      </c>
      <c r="BH273" s="4">
        <v>0</v>
      </c>
      <c r="BI273" s="4">
        <v>0</v>
      </c>
      <c r="BJ273" s="10">
        <f t="shared" si="40"/>
        <v>0</v>
      </c>
      <c r="BK273" s="4">
        <v>0</v>
      </c>
      <c r="BL273" s="4">
        <v>0</v>
      </c>
      <c r="BM273" s="4">
        <v>0</v>
      </c>
      <c r="BN273" s="10">
        <f t="shared" si="41"/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f t="shared" si="42"/>
        <v>0</v>
      </c>
      <c r="BV273" s="4">
        <v>0</v>
      </c>
      <c r="BW273" s="4">
        <v>0</v>
      </c>
      <c r="BX273" s="4">
        <f t="shared" si="43"/>
        <v>0</v>
      </c>
      <c r="BY273" s="4">
        <v>0</v>
      </c>
      <c r="BZ273" s="4">
        <v>0</v>
      </c>
      <c r="CA273" s="4">
        <v>0</v>
      </c>
      <c r="CB273" s="4">
        <v>0</v>
      </c>
      <c r="CC273" s="70">
        <v>0</v>
      </c>
      <c r="CD273" s="31">
        <v>0</v>
      </c>
      <c r="CE273" s="36">
        <f t="shared" si="44"/>
        <v>0</v>
      </c>
      <c r="CF273" s="31">
        <v>0</v>
      </c>
      <c r="CG273" s="31">
        <v>0</v>
      </c>
      <c r="CH273" s="31">
        <f t="shared" si="45"/>
        <v>0</v>
      </c>
      <c r="CI273" s="31">
        <v>0</v>
      </c>
      <c r="CJ273" s="31">
        <f t="shared" si="46"/>
        <v>0</v>
      </c>
      <c r="CK273" s="50">
        <v>0</v>
      </c>
    </row>
    <row r="274" spans="1:89" ht="105.75">
      <c r="A274" s="17" t="s">
        <v>212</v>
      </c>
      <c r="B274" s="15" t="s">
        <v>213</v>
      </c>
      <c r="C274" s="4">
        <v>0</v>
      </c>
      <c r="D274" s="4">
        <v>0</v>
      </c>
      <c r="E274" s="16">
        <v>0</v>
      </c>
      <c r="F274" s="16">
        <v>0</v>
      </c>
      <c r="G274" s="16">
        <v>0</v>
      </c>
      <c r="H274" s="16">
        <v>0</v>
      </c>
      <c r="I274" s="4">
        <v>0</v>
      </c>
      <c r="J274" s="43">
        <v>0</v>
      </c>
      <c r="K274" s="26">
        <v>0</v>
      </c>
      <c r="L274" s="26">
        <v>0</v>
      </c>
      <c r="M274" s="36">
        <v>0</v>
      </c>
      <c r="N274" s="26">
        <v>0</v>
      </c>
      <c r="O274" s="25">
        <v>0</v>
      </c>
      <c r="P274" s="16">
        <v>0</v>
      </c>
      <c r="Q274" s="4">
        <v>0</v>
      </c>
      <c r="R274" s="16">
        <v>0</v>
      </c>
      <c r="S274" s="16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29">
        <f t="shared" si="36"/>
        <v>0</v>
      </c>
      <c r="AO274" s="4">
        <v>0</v>
      </c>
      <c r="AP274" s="4">
        <v>0</v>
      </c>
      <c r="AQ274" s="4">
        <v>0</v>
      </c>
      <c r="AR274" s="4">
        <f t="shared" si="37"/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f t="shared" si="38"/>
        <v>0</v>
      </c>
      <c r="BC274" s="4">
        <v>0</v>
      </c>
      <c r="BD274" s="4">
        <v>0</v>
      </c>
      <c r="BE274" s="10">
        <f t="shared" si="39"/>
        <v>0</v>
      </c>
      <c r="BF274" s="4">
        <v>0</v>
      </c>
      <c r="BG274" s="4">
        <v>0</v>
      </c>
      <c r="BH274" s="4">
        <v>0</v>
      </c>
      <c r="BI274" s="4">
        <v>0</v>
      </c>
      <c r="BJ274" s="10">
        <f t="shared" si="40"/>
        <v>0</v>
      </c>
      <c r="BK274" s="4">
        <v>0</v>
      </c>
      <c r="BL274" s="4">
        <v>0</v>
      </c>
      <c r="BM274" s="4">
        <v>0</v>
      </c>
      <c r="BN274" s="10">
        <f t="shared" si="41"/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f t="shared" si="42"/>
        <v>0</v>
      </c>
      <c r="BV274" s="4">
        <v>0</v>
      </c>
      <c r="BW274" s="4">
        <v>0</v>
      </c>
      <c r="BX274" s="4">
        <f t="shared" si="43"/>
        <v>0</v>
      </c>
      <c r="BY274" s="4">
        <v>0</v>
      </c>
      <c r="BZ274" s="4">
        <v>0</v>
      </c>
      <c r="CA274" s="4">
        <v>0</v>
      </c>
      <c r="CB274" s="4">
        <v>0</v>
      </c>
      <c r="CC274" s="70">
        <v>0</v>
      </c>
      <c r="CD274" s="31">
        <v>0</v>
      </c>
      <c r="CE274" s="36">
        <f t="shared" si="44"/>
        <v>0</v>
      </c>
      <c r="CF274" s="31">
        <v>0</v>
      </c>
      <c r="CG274" s="31">
        <v>0</v>
      </c>
      <c r="CH274" s="31">
        <f t="shared" si="45"/>
        <v>0</v>
      </c>
      <c r="CI274" s="31">
        <v>0</v>
      </c>
      <c r="CJ274" s="31">
        <f t="shared" si="46"/>
        <v>0</v>
      </c>
      <c r="CK274" s="50">
        <v>0</v>
      </c>
    </row>
    <row r="275" spans="1:89" ht="39.75">
      <c r="A275" s="17" t="s">
        <v>214</v>
      </c>
      <c r="B275" s="15" t="s">
        <v>215</v>
      </c>
      <c r="C275" s="4">
        <v>0</v>
      </c>
      <c r="D275" s="4">
        <v>0</v>
      </c>
      <c r="E275" s="16">
        <v>0</v>
      </c>
      <c r="F275" s="16">
        <v>0</v>
      </c>
      <c r="G275" s="16">
        <v>0</v>
      </c>
      <c r="H275" s="16">
        <v>0</v>
      </c>
      <c r="I275" s="4">
        <v>0</v>
      </c>
      <c r="J275" s="43">
        <v>0</v>
      </c>
      <c r="K275" s="26">
        <v>0</v>
      </c>
      <c r="L275" s="26">
        <v>0</v>
      </c>
      <c r="M275" s="36">
        <v>0</v>
      </c>
      <c r="N275" s="26">
        <v>0</v>
      </c>
      <c r="O275" s="25">
        <v>0</v>
      </c>
      <c r="P275" s="16">
        <v>0</v>
      </c>
      <c r="Q275" s="4">
        <v>0</v>
      </c>
      <c r="R275" s="16">
        <v>0</v>
      </c>
      <c r="S275" s="16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29">
        <f t="shared" si="36"/>
        <v>0</v>
      </c>
      <c r="AO275" s="4">
        <v>0</v>
      </c>
      <c r="AP275" s="4">
        <v>0</v>
      </c>
      <c r="AQ275" s="4">
        <v>0</v>
      </c>
      <c r="AR275" s="4">
        <f t="shared" si="37"/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f t="shared" si="38"/>
        <v>0</v>
      </c>
      <c r="BC275" s="4">
        <v>0</v>
      </c>
      <c r="BD275" s="4">
        <v>0</v>
      </c>
      <c r="BE275" s="10">
        <f t="shared" si="39"/>
        <v>0</v>
      </c>
      <c r="BF275" s="4">
        <v>0</v>
      </c>
      <c r="BG275" s="4">
        <v>0</v>
      </c>
      <c r="BH275" s="4">
        <v>0</v>
      </c>
      <c r="BI275" s="4">
        <v>0</v>
      </c>
      <c r="BJ275" s="10">
        <f t="shared" si="40"/>
        <v>0</v>
      </c>
      <c r="BK275" s="4">
        <v>0</v>
      </c>
      <c r="BL275" s="4">
        <v>0</v>
      </c>
      <c r="BM275" s="4">
        <v>0</v>
      </c>
      <c r="BN275" s="10">
        <f t="shared" si="41"/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f t="shared" si="42"/>
        <v>0</v>
      </c>
      <c r="BV275" s="4">
        <v>0</v>
      </c>
      <c r="BW275" s="4">
        <v>0</v>
      </c>
      <c r="BX275" s="4">
        <f t="shared" si="43"/>
        <v>0</v>
      </c>
      <c r="BY275" s="4">
        <v>0</v>
      </c>
      <c r="BZ275" s="4">
        <v>0</v>
      </c>
      <c r="CA275" s="4">
        <v>0</v>
      </c>
      <c r="CB275" s="4">
        <v>0</v>
      </c>
      <c r="CC275" s="70">
        <v>0</v>
      </c>
      <c r="CD275" s="31">
        <v>0</v>
      </c>
      <c r="CE275" s="36">
        <f t="shared" si="44"/>
        <v>0</v>
      </c>
      <c r="CF275" s="31">
        <v>0</v>
      </c>
      <c r="CG275" s="31">
        <v>0</v>
      </c>
      <c r="CH275" s="31">
        <f t="shared" si="45"/>
        <v>0</v>
      </c>
      <c r="CI275" s="31">
        <v>0</v>
      </c>
      <c r="CJ275" s="31">
        <f t="shared" si="46"/>
        <v>0</v>
      </c>
      <c r="CK275" s="50">
        <v>0</v>
      </c>
    </row>
    <row r="276" spans="1:89" ht="53.25">
      <c r="A276" s="17" t="s">
        <v>216</v>
      </c>
      <c r="B276" s="15" t="s">
        <v>217</v>
      </c>
      <c r="C276" s="4">
        <v>0</v>
      </c>
      <c r="D276" s="4">
        <v>0</v>
      </c>
      <c r="E276" s="16">
        <v>0</v>
      </c>
      <c r="F276" s="16">
        <v>0</v>
      </c>
      <c r="G276" s="16">
        <v>0</v>
      </c>
      <c r="H276" s="16">
        <v>0</v>
      </c>
      <c r="I276" s="4">
        <v>0</v>
      </c>
      <c r="J276" s="43">
        <v>0</v>
      </c>
      <c r="K276" s="26">
        <v>0</v>
      </c>
      <c r="L276" s="26">
        <v>0</v>
      </c>
      <c r="M276" s="36">
        <v>0</v>
      </c>
      <c r="N276" s="26">
        <v>0</v>
      </c>
      <c r="O276" s="25">
        <v>0</v>
      </c>
      <c r="P276" s="16">
        <v>0</v>
      </c>
      <c r="Q276" s="4">
        <v>0</v>
      </c>
      <c r="R276" s="16">
        <v>0</v>
      </c>
      <c r="S276" s="16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29">
        <f t="shared" si="36"/>
        <v>0</v>
      </c>
      <c r="AO276" s="4">
        <v>0</v>
      </c>
      <c r="AP276" s="4">
        <v>0</v>
      </c>
      <c r="AQ276" s="4">
        <v>0</v>
      </c>
      <c r="AR276" s="4">
        <f t="shared" si="37"/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f t="shared" si="38"/>
        <v>0</v>
      </c>
      <c r="BC276" s="4">
        <v>0</v>
      </c>
      <c r="BD276" s="4">
        <v>0</v>
      </c>
      <c r="BE276" s="10">
        <f t="shared" si="39"/>
        <v>0</v>
      </c>
      <c r="BF276" s="4">
        <v>0</v>
      </c>
      <c r="BG276" s="4">
        <v>0</v>
      </c>
      <c r="BH276" s="4">
        <v>0</v>
      </c>
      <c r="BI276" s="4">
        <v>0</v>
      </c>
      <c r="BJ276" s="10">
        <f t="shared" si="40"/>
        <v>0</v>
      </c>
      <c r="BK276" s="4">
        <v>0</v>
      </c>
      <c r="BL276" s="4">
        <v>0</v>
      </c>
      <c r="BM276" s="4">
        <v>0</v>
      </c>
      <c r="BN276" s="10">
        <f t="shared" si="41"/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f t="shared" si="42"/>
        <v>0</v>
      </c>
      <c r="BV276" s="4">
        <v>0</v>
      </c>
      <c r="BW276" s="4">
        <v>0</v>
      </c>
      <c r="BX276" s="4">
        <f t="shared" si="43"/>
        <v>0</v>
      </c>
      <c r="BY276" s="4">
        <v>0</v>
      </c>
      <c r="BZ276" s="4">
        <v>0</v>
      </c>
      <c r="CA276" s="4">
        <v>0</v>
      </c>
      <c r="CB276" s="4">
        <v>0</v>
      </c>
      <c r="CC276" s="70">
        <v>0</v>
      </c>
      <c r="CD276" s="31">
        <v>0</v>
      </c>
      <c r="CE276" s="36">
        <f t="shared" si="44"/>
        <v>0</v>
      </c>
      <c r="CF276" s="31">
        <v>0</v>
      </c>
      <c r="CG276" s="31">
        <v>0</v>
      </c>
      <c r="CH276" s="31">
        <f t="shared" si="45"/>
        <v>0</v>
      </c>
      <c r="CI276" s="31">
        <v>0</v>
      </c>
      <c r="CJ276" s="31">
        <f t="shared" si="46"/>
        <v>0</v>
      </c>
      <c r="CK276" s="50">
        <v>0</v>
      </c>
    </row>
    <row r="277" spans="1:89" ht="27">
      <c r="A277" s="17" t="s">
        <v>218</v>
      </c>
      <c r="B277" s="15" t="s">
        <v>219</v>
      </c>
      <c r="C277" s="4">
        <v>0</v>
      </c>
      <c r="D277" s="4">
        <v>225</v>
      </c>
      <c r="E277" s="16">
        <v>0</v>
      </c>
      <c r="F277" s="16">
        <v>0</v>
      </c>
      <c r="G277" s="16">
        <v>0</v>
      </c>
      <c r="H277" s="16">
        <v>0</v>
      </c>
      <c r="I277" s="4">
        <v>0</v>
      </c>
      <c r="J277" s="43">
        <v>0</v>
      </c>
      <c r="K277" s="26">
        <v>0</v>
      </c>
      <c r="L277" s="26">
        <v>0</v>
      </c>
      <c r="M277" s="36">
        <v>0</v>
      </c>
      <c r="N277" s="26">
        <v>0</v>
      </c>
      <c r="O277" s="25">
        <v>0</v>
      </c>
      <c r="P277" s="16">
        <v>0</v>
      </c>
      <c r="Q277" s="4">
        <v>0</v>
      </c>
      <c r="R277" s="16">
        <v>0</v>
      </c>
      <c r="S277" s="16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29">
        <f aca="true" t="shared" si="47" ref="AN277:AN316">AM277+AL277+AK277+AJ277+AI277+AH277+AG277+AF277+AE277+AD277+AC277+AB277+AA277+Z277+Y277+X277+W277+V277+U277</f>
        <v>0</v>
      </c>
      <c r="AO277" s="4">
        <v>0</v>
      </c>
      <c r="AP277" s="4">
        <v>0</v>
      </c>
      <c r="AQ277" s="4">
        <v>0</v>
      </c>
      <c r="AR277" s="4">
        <f aca="true" t="shared" si="48" ref="AR277:AR316">AQ277+AP277+AO277</f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f aca="true" t="shared" si="49" ref="BB277:BB316">BA277+AZ277+AY277+AX277+AW277+AV277+AU277+AT277+AS277</f>
        <v>0</v>
      </c>
      <c r="BC277" s="4">
        <v>0</v>
      </c>
      <c r="BD277" s="4">
        <v>0</v>
      </c>
      <c r="BE277" s="10">
        <f aca="true" t="shared" si="50" ref="BE277:BE316">BD277+BC277</f>
        <v>0</v>
      </c>
      <c r="BF277" s="4">
        <v>0</v>
      </c>
      <c r="BG277" s="4">
        <v>0</v>
      </c>
      <c r="BH277" s="4">
        <v>0</v>
      </c>
      <c r="BI277" s="4">
        <v>0</v>
      </c>
      <c r="BJ277" s="10">
        <f aca="true" t="shared" si="51" ref="BJ277:BJ316">BI277+BH277+BG277+BF277</f>
        <v>0</v>
      </c>
      <c r="BK277" s="4">
        <v>0</v>
      </c>
      <c r="BL277" s="4">
        <v>0</v>
      </c>
      <c r="BM277" s="4">
        <v>0</v>
      </c>
      <c r="BN277" s="10">
        <f aca="true" t="shared" si="52" ref="BN277:BN316">BM277+BL277+BK277</f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f aca="true" t="shared" si="53" ref="BU277:BU316">BT277+BS277+BR277+BQ277+BP277+BO277</f>
        <v>0</v>
      </c>
      <c r="BV277" s="4">
        <v>0</v>
      </c>
      <c r="BW277" s="4">
        <v>0</v>
      </c>
      <c r="BX277" s="4">
        <f aca="true" t="shared" si="54" ref="BX277:BX316">BW277+BV277</f>
        <v>0</v>
      </c>
      <c r="BY277" s="4">
        <v>0</v>
      </c>
      <c r="BZ277" s="4">
        <v>0</v>
      </c>
      <c r="CA277" s="4">
        <v>0</v>
      </c>
      <c r="CB277" s="4">
        <v>0</v>
      </c>
      <c r="CC277" s="70">
        <v>0</v>
      </c>
      <c r="CD277" s="31">
        <v>0</v>
      </c>
      <c r="CE277" s="36">
        <f aca="true" t="shared" si="55" ref="CE277:CE316">CD277+CC277+CB277+CA277+BZ277+BY277</f>
        <v>0</v>
      </c>
      <c r="CF277" s="31">
        <v>0</v>
      </c>
      <c r="CG277" s="31">
        <v>0</v>
      </c>
      <c r="CH277" s="31">
        <f aca="true" t="shared" si="56" ref="CH277:CH316">CG277+CF277</f>
        <v>0</v>
      </c>
      <c r="CI277" s="31">
        <v>0</v>
      </c>
      <c r="CJ277" s="31">
        <f t="shared" si="46"/>
        <v>225</v>
      </c>
      <c r="CK277" s="50">
        <v>225</v>
      </c>
    </row>
    <row r="278" spans="1:89" ht="66">
      <c r="A278" s="17" t="s">
        <v>220</v>
      </c>
      <c r="B278" s="15" t="s">
        <v>221</v>
      </c>
      <c r="C278" s="4">
        <v>0</v>
      </c>
      <c r="D278" s="4">
        <v>0</v>
      </c>
      <c r="E278" s="16">
        <v>0</v>
      </c>
      <c r="F278" s="16">
        <v>0</v>
      </c>
      <c r="G278" s="16">
        <v>0</v>
      </c>
      <c r="H278" s="16">
        <v>0</v>
      </c>
      <c r="I278" s="4">
        <v>0</v>
      </c>
      <c r="J278" s="43">
        <v>0</v>
      </c>
      <c r="K278" s="26">
        <v>0</v>
      </c>
      <c r="L278" s="26">
        <v>0</v>
      </c>
      <c r="M278" s="36">
        <v>0</v>
      </c>
      <c r="N278" s="26">
        <v>0</v>
      </c>
      <c r="O278" s="25">
        <v>0</v>
      </c>
      <c r="P278" s="16">
        <v>0</v>
      </c>
      <c r="Q278" s="4">
        <v>0</v>
      </c>
      <c r="R278" s="16">
        <v>0</v>
      </c>
      <c r="S278" s="16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29">
        <f t="shared" si="47"/>
        <v>0</v>
      </c>
      <c r="AO278" s="4">
        <v>0</v>
      </c>
      <c r="AP278" s="4">
        <v>0</v>
      </c>
      <c r="AQ278" s="4">
        <v>0</v>
      </c>
      <c r="AR278" s="4">
        <f t="shared" si="48"/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f t="shared" si="49"/>
        <v>0</v>
      </c>
      <c r="BC278" s="4">
        <v>0</v>
      </c>
      <c r="BD278" s="4">
        <v>0</v>
      </c>
      <c r="BE278" s="10">
        <f t="shared" si="50"/>
        <v>0</v>
      </c>
      <c r="BF278" s="4">
        <v>0</v>
      </c>
      <c r="BG278" s="4">
        <v>0</v>
      </c>
      <c r="BH278" s="4">
        <v>0</v>
      </c>
      <c r="BI278" s="4">
        <v>0</v>
      </c>
      <c r="BJ278" s="10">
        <f t="shared" si="51"/>
        <v>0</v>
      </c>
      <c r="BK278" s="4">
        <v>0</v>
      </c>
      <c r="BL278" s="4">
        <v>0</v>
      </c>
      <c r="BM278" s="4">
        <v>0</v>
      </c>
      <c r="BN278" s="10">
        <f t="shared" si="52"/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f t="shared" si="53"/>
        <v>0</v>
      </c>
      <c r="BV278" s="4">
        <v>0</v>
      </c>
      <c r="BW278" s="4">
        <v>0</v>
      </c>
      <c r="BX278" s="4">
        <f t="shared" si="54"/>
        <v>0</v>
      </c>
      <c r="BY278" s="4">
        <v>0</v>
      </c>
      <c r="BZ278" s="4">
        <v>0</v>
      </c>
      <c r="CA278" s="4">
        <v>0</v>
      </c>
      <c r="CB278" s="4">
        <v>0</v>
      </c>
      <c r="CC278" s="70">
        <v>0</v>
      </c>
      <c r="CD278" s="31">
        <v>0</v>
      </c>
      <c r="CE278" s="36">
        <f t="shared" si="55"/>
        <v>0</v>
      </c>
      <c r="CF278" s="31">
        <v>0</v>
      </c>
      <c r="CG278" s="31">
        <v>0</v>
      </c>
      <c r="CH278" s="31">
        <f t="shared" si="56"/>
        <v>0</v>
      </c>
      <c r="CI278" s="31">
        <v>0</v>
      </c>
      <c r="CJ278" s="31">
        <f t="shared" si="46"/>
        <v>0</v>
      </c>
      <c r="CK278" s="50">
        <v>0</v>
      </c>
    </row>
    <row r="279" spans="1:89" ht="14.25">
      <c r="A279" s="17" t="s">
        <v>222</v>
      </c>
      <c r="B279" s="15" t="s">
        <v>223</v>
      </c>
      <c r="C279" s="4">
        <v>0</v>
      </c>
      <c r="D279" s="4">
        <v>0</v>
      </c>
      <c r="E279" s="16">
        <v>0</v>
      </c>
      <c r="F279" s="16">
        <v>0</v>
      </c>
      <c r="G279" s="16">
        <v>0</v>
      </c>
      <c r="H279" s="16">
        <v>0</v>
      </c>
      <c r="I279" s="4">
        <v>0</v>
      </c>
      <c r="J279" s="43">
        <v>0</v>
      </c>
      <c r="K279" s="26">
        <v>0</v>
      </c>
      <c r="L279" s="26">
        <v>0</v>
      </c>
      <c r="M279" s="36">
        <v>0</v>
      </c>
      <c r="N279" s="26">
        <v>0</v>
      </c>
      <c r="O279" s="25">
        <v>0</v>
      </c>
      <c r="P279" s="16">
        <v>0</v>
      </c>
      <c r="Q279" s="4">
        <v>0</v>
      </c>
      <c r="R279" s="16">
        <v>0</v>
      </c>
      <c r="S279" s="16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29">
        <f t="shared" si="47"/>
        <v>0</v>
      </c>
      <c r="AO279" s="4">
        <v>0</v>
      </c>
      <c r="AP279" s="4">
        <v>0</v>
      </c>
      <c r="AQ279" s="4">
        <v>0</v>
      </c>
      <c r="AR279" s="4">
        <f t="shared" si="48"/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f t="shared" si="49"/>
        <v>0</v>
      </c>
      <c r="BC279" s="4">
        <v>0</v>
      </c>
      <c r="BD279" s="4">
        <v>0</v>
      </c>
      <c r="BE279" s="10">
        <f t="shared" si="50"/>
        <v>0</v>
      </c>
      <c r="BF279" s="4">
        <v>0</v>
      </c>
      <c r="BG279" s="4">
        <v>0</v>
      </c>
      <c r="BH279" s="4">
        <v>0</v>
      </c>
      <c r="BI279" s="4">
        <v>0</v>
      </c>
      <c r="BJ279" s="10">
        <f t="shared" si="51"/>
        <v>0</v>
      </c>
      <c r="BK279" s="4">
        <v>0</v>
      </c>
      <c r="BL279" s="4">
        <v>0</v>
      </c>
      <c r="BM279" s="4">
        <v>0</v>
      </c>
      <c r="BN279" s="10">
        <f t="shared" si="52"/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f t="shared" si="53"/>
        <v>0</v>
      </c>
      <c r="BV279" s="4">
        <v>0</v>
      </c>
      <c r="BW279" s="4">
        <v>0</v>
      </c>
      <c r="BX279" s="4">
        <f t="shared" si="54"/>
        <v>0</v>
      </c>
      <c r="BY279" s="4">
        <v>0</v>
      </c>
      <c r="BZ279" s="4">
        <v>0</v>
      </c>
      <c r="CA279" s="4">
        <v>0</v>
      </c>
      <c r="CB279" s="4">
        <v>0</v>
      </c>
      <c r="CC279" s="70">
        <v>0</v>
      </c>
      <c r="CD279" s="31">
        <v>0</v>
      </c>
      <c r="CE279" s="36">
        <f t="shared" si="55"/>
        <v>0</v>
      </c>
      <c r="CF279" s="31">
        <v>0</v>
      </c>
      <c r="CG279" s="31">
        <v>0</v>
      </c>
      <c r="CH279" s="31">
        <f t="shared" si="56"/>
        <v>0</v>
      </c>
      <c r="CI279" s="31">
        <v>0</v>
      </c>
      <c r="CJ279" s="31">
        <f t="shared" si="46"/>
        <v>0</v>
      </c>
      <c r="CK279" s="50">
        <v>0</v>
      </c>
    </row>
    <row r="280" spans="1:89" ht="27">
      <c r="A280" s="17" t="s">
        <v>224</v>
      </c>
      <c r="B280" s="15" t="s">
        <v>225</v>
      </c>
      <c r="C280" s="4">
        <v>0</v>
      </c>
      <c r="D280" s="4">
        <v>0</v>
      </c>
      <c r="E280" s="16">
        <v>0</v>
      </c>
      <c r="F280" s="16">
        <v>0</v>
      </c>
      <c r="G280" s="16">
        <v>0</v>
      </c>
      <c r="H280" s="16">
        <v>0</v>
      </c>
      <c r="I280" s="4">
        <v>0</v>
      </c>
      <c r="J280" s="43">
        <v>0</v>
      </c>
      <c r="K280" s="26">
        <v>0</v>
      </c>
      <c r="L280" s="26">
        <v>0</v>
      </c>
      <c r="M280" s="36">
        <v>0</v>
      </c>
      <c r="N280" s="26">
        <v>0</v>
      </c>
      <c r="O280" s="25">
        <v>0</v>
      </c>
      <c r="P280" s="16">
        <v>0</v>
      </c>
      <c r="Q280" s="4">
        <v>0</v>
      </c>
      <c r="R280" s="16">
        <v>0</v>
      </c>
      <c r="S280" s="16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29">
        <f t="shared" si="47"/>
        <v>0</v>
      </c>
      <c r="AO280" s="4">
        <v>0</v>
      </c>
      <c r="AP280" s="4">
        <v>0</v>
      </c>
      <c r="AQ280" s="4">
        <v>0</v>
      </c>
      <c r="AR280" s="4">
        <f t="shared" si="48"/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f t="shared" si="49"/>
        <v>0</v>
      </c>
      <c r="BC280" s="4">
        <v>0</v>
      </c>
      <c r="BD280" s="4">
        <v>0</v>
      </c>
      <c r="BE280" s="10">
        <f t="shared" si="50"/>
        <v>0</v>
      </c>
      <c r="BF280" s="4">
        <v>0</v>
      </c>
      <c r="BG280" s="4">
        <v>0</v>
      </c>
      <c r="BH280" s="4">
        <v>0</v>
      </c>
      <c r="BI280" s="4">
        <v>0</v>
      </c>
      <c r="BJ280" s="10">
        <f t="shared" si="51"/>
        <v>0</v>
      </c>
      <c r="BK280" s="4">
        <v>0</v>
      </c>
      <c r="BL280" s="4">
        <v>0</v>
      </c>
      <c r="BM280" s="4">
        <v>0</v>
      </c>
      <c r="BN280" s="10">
        <f t="shared" si="52"/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f t="shared" si="53"/>
        <v>0</v>
      </c>
      <c r="BV280" s="4">
        <v>0</v>
      </c>
      <c r="BW280" s="4">
        <v>0</v>
      </c>
      <c r="BX280" s="4">
        <f t="shared" si="54"/>
        <v>0</v>
      </c>
      <c r="BY280" s="4">
        <v>0</v>
      </c>
      <c r="BZ280" s="4">
        <v>0</v>
      </c>
      <c r="CA280" s="4">
        <v>0</v>
      </c>
      <c r="CB280" s="4">
        <v>0</v>
      </c>
      <c r="CC280" s="70">
        <v>0</v>
      </c>
      <c r="CD280" s="31">
        <v>0</v>
      </c>
      <c r="CE280" s="36">
        <f t="shared" si="55"/>
        <v>0</v>
      </c>
      <c r="CF280" s="31">
        <v>0</v>
      </c>
      <c r="CG280" s="31">
        <v>0</v>
      </c>
      <c r="CH280" s="31">
        <f t="shared" si="56"/>
        <v>0</v>
      </c>
      <c r="CI280" s="31">
        <v>0</v>
      </c>
      <c r="CJ280" s="31">
        <f aca="true" t="shared" si="57" ref="CJ280:CJ311">CI280+CH280+CE280+BX280+BU280+BN280+BJ280+BE280+BB280+AR280+AN280+T280+Q280+M280+I280+D280+C280</f>
        <v>0</v>
      </c>
      <c r="CK280" s="50">
        <v>0</v>
      </c>
    </row>
    <row r="281" spans="1:89" ht="27">
      <c r="A281" s="17" t="s">
        <v>226</v>
      </c>
      <c r="B281" s="15" t="s">
        <v>227</v>
      </c>
      <c r="C281" s="4">
        <v>0</v>
      </c>
      <c r="D281" s="4">
        <v>0</v>
      </c>
      <c r="E281" s="16">
        <v>0</v>
      </c>
      <c r="F281" s="16">
        <v>0</v>
      </c>
      <c r="G281" s="16">
        <v>0</v>
      </c>
      <c r="H281" s="16">
        <v>0</v>
      </c>
      <c r="I281" s="4">
        <v>0</v>
      </c>
      <c r="J281" s="43">
        <v>0</v>
      </c>
      <c r="K281" s="26">
        <v>0</v>
      </c>
      <c r="L281" s="26">
        <v>0</v>
      </c>
      <c r="M281" s="36">
        <v>0</v>
      </c>
      <c r="N281" s="26">
        <v>0</v>
      </c>
      <c r="O281" s="25">
        <v>0</v>
      </c>
      <c r="P281" s="16">
        <v>0</v>
      </c>
      <c r="Q281" s="4">
        <v>0</v>
      </c>
      <c r="R281" s="16">
        <v>0</v>
      </c>
      <c r="S281" s="16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29">
        <f t="shared" si="47"/>
        <v>0</v>
      </c>
      <c r="AO281" s="4">
        <v>0</v>
      </c>
      <c r="AP281" s="4">
        <v>0</v>
      </c>
      <c r="AQ281" s="4">
        <v>0</v>
      </c>
      <c r="AR281" s="4">
        <f t="shared" si="48"/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f t="shared" si="49"/>
        <v>0</v>
      </c>
      <c r="BC281" s="4">
        <v>0</v>
      </c>
      <c r="BD281" s="4">
        <v>0</v>
      </c>
      <c r="BE281" s="10">
        <f t="shared" si="50"/>
        <v>0</v>
      </c>
      <c r="BF281" s="4">
        <v>0</v>
      </c>
      <c r="BG281" s="4">
        <v>0</v>
      </c>
      <c r="BH281" s="4">
        <v>0</v>
      </c>
      <c r="BI281" s="4">
        <v>0</v>
      </c>
      <c r="BJ281" s="10">
        <f t="shared" si="51"/>
        <v>0</v>
      </c>
      <c r="BK281" s="4">
        <v>0</v>
      </c>
      <c r="BL281" s="4">
        <v>0</v>
      </c>
      <c r="BM281" s="4">
        <v>0</v>
      </c>
      <c r="BN281" s="10">
        <f t="shared" si="52"/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f t="shared" si="53"/>
        <v>0</v>
      </c>
      <c r="BV281" s="4">
        <v>0</v>
      </c>
      <c r="BW281" s="4">
        <v>0</v>
      </c>
      <c r="BX281" s="4">
        <f t="shared" si="54"/>
        <v>0</v>
      </c>
      <c r="BY281" s="4">
        <v>0</v>
      </c>
      <c r="BZ281" s="4">
        <v>0</v>
      </c>
      <c r="CA281" s="4">
        <v>0</v>
      </c>
      <c r="CB281" s="4">
        <v>0</v>
      </c>
      <c r="CC281" s="70">
        <v>0</v>
      </c>
      <c r="CD281" s="31">
        <v>0</v>
      </c>
      <c r="CE281" s="36">
        <f t="shared" si="55"/>
        <v>0</v>
      </c>
      <c r="CF281" s="31">
        <v>0</v>
      </c>
      <c r="CG281" s="31">
        <v>0</v>
      </c>
      <c r="CH281" s="31">
        <f t="shared" si="56"/>
        <v>0</v>
      </c>
      <c r="CI281" s="31">
        <v>0</v>
      </c>
      <c r="CJ281" s="31">
        <f t="shared" si="57"/>
        <v>0</v>
      </c>
      <c r="CK281" s="50">
        <v>0</v>
      </c>
    </row>
    <row r="282" spans="1:89" ht="27">
      <c r="A282" s="17" t="s">
        <v>228</v>
      </c>
      <c r="B282" s="15" t="s">
        <v>229</v>
      </c>
      <c r="C282" s="4">
        <v>0</v>
      </c>
      <c r="D282" s="4">
        <v>0</v>
      </c>
      <c r="E282" s="16">
        <v>0</v>
      </c>
      <c r="F282" s="16">
        <v>0</v>
      </c>
      <c r="G282" s="16">
        <v>0</v>
      </c>
      <c r="H282" s="16">
        <v>0</v>
      </c>
      <c r="I282" s="4">
        <v>0</v>
      </c>
      <c r="J282" s="43">
        <v>0</v>
      </c>
      <c r="K282" s="26">
        <v>0</v>
      </c>
      <c r="L282" s="26">
        <v>0</v>
      </c>
      <c r="M282" s="36">
        <v>0</v>
      </c>
      <c r="N282" s="26">
        <v>0</v>
      </c>
      <c r="O282" s="25">
        <v>0</v>
      </c>
      <c r="P282" s="16">
        <v>0</v>
      </c>
      <c r="Q282" s="4">
        <v>0</v>
      </c>
      <c r="R282" s="16">
        <v>0</v>
      </c>
      <c r="S282" s="16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29">
        <f t="shared" si="47"/>
        <v>0</v>
      </c>
      <c r="AO282" s="4">
        <v>0</v>
      </c>
      <c r="AP282" s="4">
        <v>0</v>
      </c>
      <c r="AQ282" s="4">
        <v>0</v>
      </c>
      <c r="AR282" s="4">
        <f t="shared" si="48"/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f t="shared" si="49"/>
        <v>0</v>
      </c>
      <c r="BC282" s="4">
        <v>0</v>
      </c>
      <c r="BD282" s="4">
        <v>0</v>
      </c>
      <c r="BE282" s="10">
        <f t="shared" si="50"/>
        <v>0</v>
      </c>
      <c r="BF282" s="4">
        <v>0</v>
      </c>
      <c r="BG282" s="4">
        <v>0</v>
      </c>
      <c r="BH282" s="4">
        <v>0</v>
      </c>
      <c r="BI282" s="4">
        <v>0</v>
      </c>
      <c r="BJ282" s="10">
        <f t="shared" si="51"/>
        <v>0</v>
      </c>
      <c r="BK282" s="4">
        <v>0</v>
      </c>
      <c r="BL282" s="4">
        <v>0</v>
      </c>
      <c r="BM282" s="4">
        <v>0</v>
      </c>
      <c r="BN282" s="10">
        <f t="shared" si="52"/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f t="shared" si="53"/>
        <v>0</v>
      </c>
      <c r="BV282" s="4">
        <v>0</v>
      </c>
      <c r="BW282" s="4">
        <v>0</v>
      </c>
      <c r="BX282" s="4">
        <f t="shared" si="54"/>
        <v>0</v>
      </c>
      <c r="BY282" s="4">
        <v>0</v>
      </c>
      <c r="BZ282" s="4">
        <v>0</v>
      </c>
      <c r="CA282" s="4">
        <v>0</v>
      </c>
      <c r="CB282" s="4">
        <v>0</v>
      </c>
      <c r="CC282" s="70">
        <v>0</v>
      </c>
      <c r="CD282" s="31">
        <v>0</v>
      </c>
      <c r="CE282" s="36">
        <f t="shared" si="55"/>
        <v>0</v>
      </c>
      <c r="CF282" s="31">
        <v>0</v>
      </c>
      <c r="CG282" s="31">
        <v>0</v>
      </c>
      <c r="CH282" s="31">
        <f t="shared" si="56"/>
        <v>0</v>
      </c>
      <c r="CI282" s="31">
        <v>0</v>
      </c>
      <c r="CJ282" s="31">
        <f t="shared" si="57"/>
        <v>0</v>
      </c>
      <c r="CK282" s="50">
        <v>0</v>
      </c>
    </row>
    <row r="283" spans="1:89" ht="66">
      <c r="A283" s="17" t="s">
        <v>230</v>
      </c>
      <c r="B283" s="15" t="s">
        <v>231</v>
      </c>
      <c r="C283" s="4">
        <v>0</v>
      </c>
      <c r="D283" s="4">
        <v>0</v>
      </c>
      <c r="E283" s="16">
        <v>0</v>
      </c>
      <c r="F283" s="16">
        <v>0</v>
      </c>
      <c r="G283" s="16">
        <v>0</v>
      </c>
      <c r="H283" s="16">
        <v>0</v>
      </c>
      <c r="I283" s="4">
        <v>0</v>
      </c>
      <c r="J283" s="43">
        <v>0</v>
      </c>
      <c r="K283" s="26">
        <v>0</v>
      </c>
      <c r="L283" s="26">
        <v>0</v>
      </c>
      <c r="M283" s="36">
        <v>0</v>
      </c>
      <c r="N283" s="26">
        <v>0</v>
      </c>
      <c r="O283" s="25">
        <v>0</v>
      </c>
      <c r="P283" s="16">
        <v>0</v>
      </c>
      <c r="Q283" s="4">
        <v>0</v>
      </c>
      <c r="R283" s="16">
        <v>0</v>
      </c>
      <c r="S283" s="16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29">
        <f t="shared" si="47"/>
        <v>0</v>
      </c>
      <c r="AO283" s="4">
        <v>0</v>
      </c>
      <c r="AP283" s="4">
        <v>0</v>
      </c>
      <c r="AQ283" s="4">
        <v>0</v>
      </c>
      <c r="AR283" s="4">
        <f t="shared" si="48"/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f t="shared" si="49"/>
        <v>0</v>
      </c>
      <c r="BC283" s="4">
        <v>0</v>
      </c>
      <c r="BD283" s="4">
        <v>0</v>
      </c>
      <c r="BE283" s="10">
        <f t="shared" si="50"/>
        <v>0</v>
      </c>
      <c r="BF283" s="4">
        <v>0</v>
      </c>
      <c r="BG283" s="4">
        <v>0</v>
      </c>
      <c r="BH283" s="4">
        <v>0</v>
      </c>
      <c r="BI283" s="4">
        <v>0</v>
      </c>
      <c r="BJ283" s="10">
        <f t="shared" si="51"/>
        <v>0</v>
      </c>
      <c r="BK283" s="4">
        <v>0</v>
      </c>
      <c r="BL283" s="4">
        <v>0</v>
      </c>
      <c r="BM283" s="4">
        <v>0</v>
      </c>
      <c r="BN283" s="10">
        <f t="shared" si="52"/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f t="shared" si="53"/>
        <v>0</v>
      </c>
      <c r="BV283" s="4">
        <v>0</v>
      </c>
      <c r="BW283" s="4">
        <v>0</v>
      </c>
      <c r="BX283" s="4">
        <f t="shared" si="54"/>
        <v>0</v>
      </c>
      <c r="BY283" s="4">
        <v>0</v>
      </c>
      <c r="BZ283" s="4">
        <v>0</v>
      </c>
      <c r="CA283" s="4">
        <v>0</v>
      </c>
      <c r="CB283" s="4">
        <v>0</v>
      </c>
      <c r="CC283" s="70">
        <v>0</v>
      </c>
      <c r="CD283" s="31">
        <v>0</v>
      </c>
      <c r="CE283" s="36">
        <f t="shared" si="55"/>
        <v>0</v>
      </c>
      <c r="CF283" s="31">
        <v>0</v>
      </c>
      <c r="CG283" s="31">
        <v>0</v>
      </c>
      <c r="CH283" s="31">
        <f t="shared" si="56"/>
        <v>0</v>
      </c>
      <c r="CI283" s="31">
        <v>0</v>
      </c>
      <c r="CJ283" s="31">
        <f t="shared" si="57"/>
        <v>0</v>
      </c>
      <c r="CK283" s="50">
        <v>0</v>
      </c>
    </row>
    <row r="284" spans="1:89" ht="81" customHeight="1">
      <c r="A284" s="17" t="s">
        <v>232</v>
      </c>
      <c r="B284" s="15" t="s">
        <v>233</v>
      </c>
      <c r="C284" s="4">
        <v>0</v>
      </c>
      <c r="D284" s="4">
        <v>0</v>
      </c>
      <c r="E284" s="16">
        <v>0</v>
      </c>
      <c r="F284" s="16">
        <v>0</v>
      </c>
      <c r="G284" s="16">
        <v>0</v>
      </c>
      <c r="H284" s="16">
        <v>0</v>
      </c>
      <c r="I284" s="4">
        <v>0</v>
      </c>
      <c r="J284" s="43">
        <v>0</v>
      </c>
      <c r="K284" s="26">
        <v>0</v>
      </c>
      <c r="L284" s="26">
        <v>0</v>
      </c>
      <c r="M284" s="36">
        <v>0</v>
      </c>
      <c r="N284" s="26">
        <v>0</v>
      </c>
      <c r="O284" s="25">
        <v>0</v>
      </c>
      <c r="P284" s="16">
        <v>0</v>
      </c>
      <c r="Q284" s="4">
        <v>0</v>
      </c>
      <c r="R284" s="16">
        <v>0</v>
      </c>
      <c r="S284" s="16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29">
        <f t="shared" si="47"/>
        <v>0</v>
      </c>
      <c r="AO284" s="4">
        <v>0</v>
      </c>
      <c r="AP284" s="4">
        <v>0</v>
      </c>
      <c r="AQ284" s="4">
        <v>0</v>
      </c>
      <c r="AR284" s="4">
        <f t="shared" si="48"/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f t="shared" si="49"/>
        <v>0</v>
      </c>
      <c r="BC284" s="4">
        <v>0</v>
      </c>
      <c r="BD284" s="4">
        <v>0</v>
      </c>
      <c r="BE284" s="10">
        <f t="shared" si="50"/>
        <v>0</v>
      </c>
      <c r="BF284" s="4">
        <v>0</v>
      </c>
      <c r="BG284" s="4">
        <v>0</v>
      </c>
      <c r="BH284" s="4">
        <v>0</v>
      </c>
      <c r="BI284" s="4">
        <v>0</v>
      </c>
      <c r="BJ284" s="10">
        <f t="shared" si="51"/>
        <v>0</v>
      </c>
      <c r="BK284" s="4">
        <v>0</v>
      </c>
      <c r="BL284" s="4">
        <v>0</v>
      </c>
      <c r="BM284" s="4">
        <v>0</v>
      </c>
      <c r="BN284" s="10">
        <f t="shared" si="52"/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f t="shared" si="53"/>
        <v>0</v>
      </c>
      <c r="BV284" s="4">
        <v>0</v>
      </c>
      <c r="BW284" s="4">
        <v>0</v>
      </c>
      <c r="BX284" s="4">
        <f t="shared" si="54"/>
        <v>0</v>
      </c>
      <c r="BY284" s="4">
        <v>0</v>
      </c>
      <c r="BZ284" s="4">
        <v>0</v>
      </c>
      <c r="CA284" s="4">
        <v>0</v>
      </c>
      <c r="CB284" s="4">
        <v>0</v>
      </c>
      <c r="CC284" s="70">
        <v>0</v>
      </c>
      <c r="CD284" s="31">
        <v>0</v>
      </c>
      <c r="CE284" s="36">
        <f t="shared" si="55"/>
        <v>0</v>
      </c>
      <c r="CF284" s="31">
        <v>0</v>
      </c>
      <c r="CG284" s="31">
        <v>0</v>
      </c>
      <c r="CH284" s="31">
        <f t="shared" si="56"/>
        <v>0</v>
      </c>
      <c r="CI284" s="31">
        <v>0</v>
      </c>
      <c r="CJ284" s="31">
        <f t="shared" si="57"/>
        <v>0</v>
      </c>
      <c r="CK284" s="50">
        <v>0</v>
      </c>
    </row>
    <row r="285" spans="1:89" ht="27">
      <c r="A285" s="17" t="s">
        <v>234</v>
      </c>
      <c r="B285" s="15" t="s">
        <v>235</v>
      </c>
      <c r="C285" s="4">
        <v>0</v>
      </c>
      <c r="D285" s="4">
        <v>0</v>
      </c>
      <c r="E285" s="16">
        <v>0</v>
      </c>
      <c r="F285" s="16">
        <v>0</v>
      </c>
      <c r="G285" s="16">
        <v>0</v>
      </c>
      <c r="H285" s="16">
        <v>0</v>
      </c>
      <c r="I285" s="4">
        <v>0</v>
      </c>
      <c r="J285" s="43">
        <v>0</v>
      </c>
      <c r="K285" s="26">
        <v>0</v>
      </c>
      <c r="L285" s="26">
        <v>0</v>
      </c>
      <c r="M285" s="36">
        <v>0</v>
      </c>
      <c r="N285" s="26">
        <v>0</v>
      </c>
      <c r="O285" s="25">
        <v>0</v>
      </c>
      <c r="P285" s="16">
        <v>0</v>
      </c>
      <c r="Q285" s="4">
        <v>0</v>
      </c>
      <c r="R285" s="16">
        <v>0</v>
      </c>
      <c r="S285" s="16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29">
        <f t="shared" si="47"/>
        <v>0</v>
      </c>
      <c r="AO285" s="4">
        <v>0</v>
      </c>
      <c r="AP285" s="4">
        <v>0</v>
      </c>
      <c r="AQ285" s="4">
        <v>0</v>
      </c>
      <c r="AR285" s="4">
        <f t="shared" si="48"/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f t="shared" si="49"/>
        <v>0</v>
      </c>
      <c r="BC285" s="4">
        <v>0</v>
      </c>
      <c r="BD285" s="4">
        <v>0</v>
      </c>
      <c r="BE285" s="10">
        <f t="shared" si="50"/>
        <v>0</v>
      </c>
      <c r="BF285" s="4">
        <v>0</v>
      </c>
      <c r="BG285" s="4">
        <v>0</v>
      </c>
      <c r="BH285" s="4">
        <v>0</v>
      </c>
      <c r="BI285" s="4">
        <v>0</v>
      </c>
      <c r="BJ285" s="10">
        <f t="shared" si="51"/>
        <v>0</v>
      </c>
      <c r="BK285" s="4">
        <v>0</v>
      </c>
      <c r="BL285" s="4">
        <v>0</v>
      </c>
      <c r="BM285" s="4">
        <v>0</v>
      </c>
      <c r="BN285" s="10">
        <f t="shared" si="52"/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f t="shared" si="53"/>
        <v>0</v>
      </c>
      <c r="BV285" s="4">
        <v>0</v>
      </c>
      <c r="BW285" s="4">
        <v>0</v>
      </c>
      <c r="BX285" s="4">
        <f t="shared" si="54"/>
        <v>0</v>
      </c>
      <c r="BY285" s="4">
        <v>0</v>
      </c>
      <c r="BZ285" s="4">
        <v>0</v>
      </c>
      <c r="CA285" s="4">
        <v>0</v>
      </c>
      <c r="CB285" s="4">
        <v>0</v>
      </c>
      <c r="CC285" s="70">
        <v>0</v>
      </c>
      <c r="CD285" s="31">
        <v>0</v>
      </c>
      <c r="CE285" s="36">
        <f t="shared" si="55"/>
        <v>0</v>
      </c>
      <c r="CF285" s="31">
        <v>0</v>
      </c>
      <c r="CG285" s="31">
        <v>0</v>
      </c>
      <c r="CH285" s="31">
        <f t="shared" si="56"/>
        <v>0</v>
      </c>
      <c r="CI285" s="31">
        <v>0</v>
      </c>
      <c r="CJ285" s="31">
        <f t="shared" si="57"/>
        <v>0</v>
      </c>
      <c r="CK285" s="50">
        <v>0</v>
      </c>
    </row>
    <row r="286" spans="1:89" ht="27">
      <c r="A286" s="17" t="s">
        <v>236</v>
      </c>
      <c r="B286" s="15" t="s">
        <v>237</v>
      </c>
      <c r="C286" s="4">
        <v>0</v>
      </c>
      <c r="D286" s="4">
        <v>0</v>
      </c>
      <c r="E286" s="16">
        <v>0</v>
      </c>
      <c r="F286" s="16">
        <v>0</v>
      </c>
      <c r="G286" s="16">
        <v>0</v>
      </c>
      <c r="H286" s="16">
        <v>0</v>
      </c>
      <c r="I286" s="4">
        <v>0</v>
      </c>
      <c r="J286" s="43">
        <v>0</v>
      </c>
      <c r="K286" s="26">
        <v>0</v>
      </c>
      <c r="L286" s="26">
        <v>0</v>
      </c>
      <c r="M286" s="36">
        <v>0</v>
      </c>
      <c r="N286" s="26">
        <v>0</v>
      </c>
      <c r="O286" s="25">
        <v>0</v>
      </c>
      <c r="P286" s="16">
        <v>0</v>
      </c>
      <c r="Q286" s="4">
        <v>0</v>
      </c>
      <c r="R286" s="16">
        <v>0</v>
      </c>
      <c r="S286" s="16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29">
        <f t="shared" si="47"/>
        <v>0</v>
      </c>
      <c r="AO286" s="4">
        <v>0</v>
      </c>
      <c r="AP286" s="4">
        <v>0</v>
      </c>
      <c r="AQ286" s="4">
        <v>0</v>
      </c>
      <c r="AR286" s="4">
        <f t="shared" si="48"/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f t="shared" si="49"/>
        <v>0</v>
      </c>
      <c r="BC286" s="4">
        <v>0</v>
      </c>
      <c r="BD286" s="4">
        <v>0</v>
      </c>
      <c r="BE286" s="10">
        <f t="shared" si="50"/>
        <v>0</v>
      </c>
      <c r="BF286" s="4">
        <v>0</v>
      </c>
      <c r="BG286" s="4">
        <v>0</v>
      </c>
      <c r="BH286" s="4">
        <v>0</v>
      </c>
      <c r="BI286" s="4">
        <v>0</v>
      </c>
      <c r="BJ286" s="10">
        <f t="shared" si="51"/>
        <v>0</v>
      </c>
      <c r="BK286" s="4">
        <v>0</v>
      </c>
      <c r="BL286" s="4">
        <v>0</v>
      </c>
      <c r="BM286" s="4">
        <v>0</v>
      </c>
      <c r="BN286" s="10">
        <f t="shared" si="52"/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f t="shared" si="53"/>
        <v>0</v>
      </c>
      <c r="BV286" s="4">
        <v>0</v>
      </c>
      <c r="BW286" s="4">
        <v>0</v>
      </c>
      <c r="BX286" s="4">
        <f t="shared" si="54"/>
        <v>0</v>
      </c>
      <c r="BY286" s="4">
        <v>0</v>
      </c>
      <c r="BZ286" s="4">
        <v>0</v>
      </c>
      <c r="CA286" s="4">
        <v>0</v>
      </c>
      <c r="CB286" s="4">
        <v>0</v>
      </c>
      <c r="CC286" s="70">
        <v>0</v>
      </c>
      <c r="CD286" s="31">
        <v>0</v>
      </c>
      <c r="CE286" s="36">
        <f t="shared" si="55"/>
        <v>0</v>
      </c>
      <c r="CF286" s="31">
        <v>0</v>
      </c>
      <c r="CG286" s="31">
        <v>0</v>
      </c>
      <c r="CH286" s="31">
        <f t="shared" si="56"/>
        <v>0</v>
      </c>
      <c r="CI286" s="31">
        <v>0</v>
      </c>
      <c r="CJ286" s="31">
        <f t="shared" si="57"/>
        <v>0</v>
      </c>
      <c r="CK286" s="50">
        <v>0</v>
      </c>
    </row>
    <row r="287" spans="1:89" ht="79.5">
      <c r="A287" s="17" t="s">
        <v>238</v>
      </c>
      <c r="B287" s="15" t="s">
        <v>239</v>
      </c>
      <c r="C287" s="4">
        <v>0</v>
      </c>
      <c r="D287" s="4">
        <v>0</v>
      </c>
      <c r="E287" s="16">
        <v>0</v>
      </c>
      <c r="F287" s="16">
        <v>0</v>
      </c>
      <c r="G287" s="16">
        <v>0</v>
      </c>
      <c r="H287" s="16">
        <v>0</v>
      </c>
      <c r="I287" s="4">
        <v>0</v>
      </c>
      <c r="J287" s="43">
        <v>0</v>
      </c>
      <c r="K287" s="26">
        <v>0</v>
      </c>
      <c r="L287" s="26">
        <v>0</v>
      </c>
      <c r="M287" s="36">
        <v>0</v>
      </c>
      <c r="N287" s="26">
        <v>0</v>
      </c>
      <c r="O287" s="25">
        <v>0</v>
      </c>
      <c r="P287" s="16">
        <v>0</v>
      </c>
      <c r="Q287" s="4">
        <v>0</v>
      </c>
      <c r="R287" s="16">
        <v>0</v>
      </c>
      <c r="S287" s="16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29">
        <f t="shared" si="47"/>
        <v>0</v>
      </c>
      <c r="AO287" s="4">
        <v>0</v>
      </c>
      <c r="AP287" s="4">
        <v>0</v>
      </c>
      <c r="AQ287" s="4">
        <v>0</v>
      </c>
      <c r="AR287" s="4">
        <f t="shared" si="48"/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f t="shared" si="49"/>
        <v>0</v>
      </c>
      <c r="BC287" s="4">
        <v>0</v>
      </c>
      <c r="BD287" s="4">
        <v>0</v>
      </c>
      <c r="BE287" s="10">
        <f t="shared" si="50"/>
        <v>0</v>
      </c>
      <c r="BF287" s="4">
        <v>0</v>
      </c>
      <c r="BG287" s="4">
        <v>0</v>
      </c>
      <c r="BH287" s="4">
        <v>0</v>
      </c>
      <c r="BI287" s="4">
        <v>0</v>
      </c>
      <c r="BJ287" s="10">
        <f t="shared" si="51"/>
        <v>0</v>
      </c>
      <c r="BK287" s="4">
        <v>0</v>
      </c>
      <c r="BL287" s="4">
        <v>0</v>
      </c>
      <c r="BM287" s="4">
        <v>0</v>
      </c>
      <c r="BN287" s="10">
        <f t="shared" si="52"/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f t="shared" si="53"/>
        <v>0</v>
      </c>
      <c r="BV287" s="4">
        <v>0</v>
      </c>
      <c r="BW287" s="4">
        <v>0</v>
      </c>
      <c r="BX287" s="4">
        <f t="shared" si="54"/>
        <v>0</v>
      </c>
      <c r="BY287" s="4">
        <v>0</v>
      </c>
      <c r="BZ287" s="4">
        <v>0</v>
      </c>
      <c r="CA287" s="4">
        <v>0</v>
      </c>
      <c r="CB287" s="4">
        <v>0</v>
      </c>
      <c r="CC287" s="70">
        <v>0</v>
      </c>
      <c r="CD287" s="31">
        <v>0</v>
      </c>
      <c r="CE287" s="36">
        <f t="shared" si="55"/>
        <v>0</v>
      </c>
      <c r="CF287" s="31">
        <v>0</v>
      </c>
      <c r="CG287" s="31">
        <v>0</v>
      </c>
      <c r="CH287" s="31">
        <f t="shared" si="56"/>
        <v>0</v>
      </c>
      <c r="CI287" s="31">
        <v>0</v>
      </c>
      <c r="CJ287" s="31">
        <f t="shared" si="57"/>
        <v>0</v>
      </c>
      <c r="CK287" s="50">
        <v>0</v>
      </c>
    </row>
    <row r="288" spans="1:89" ht="39.75">
      <c r="A288" s="17" t="s">
        <v>240</v>
      </c>
      <c r="B288" s="15" t="s">
        <v>241</v>
      </c>
      <c r="C288" s="4">
        <v>0</v>
      </c>
      <c r="D288" s="4">
        <v>0</v>
      </c>
      <c r="E288" s="16">
        <v>0</v>
      </c>
      <c r="F288" s="16">
        <v>0</v>
      </c>
      <c r="G288" s="16">
        <v>0</v>
      </c>
      <c r="H288" s="16">
        <v>0</v>
      </c>
      <c r="I288" s="4">
        <v>0</v>
      </c>
      <c r="J288" s="43">
        <v>0</v>
      </c>
      <c r="K288" s="26">
        <v>0</v>
      </c>
      <c r="L288" s="26">
        <v>0</v>
      </c>
      <c r="M288" s="36">
        <v>0</v>
      </c>
      <c r="N288" s="26">
        <v>0</v>
      </c>
      <c r="O288" s="25">
        <v>0</v>
      </c>
      <c r="P288" s="16">
        <v>0</v>
      </c>
      <c r="Q288" s="4">
        <v>0</v>
      </c>
      <c r="R288" s="16">
        <v>0</v>
      </c>
      <c r="S288" s="16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29">
        <f t="shared" si="47"/>
        <v>0</v>
      </c>
      <c r="AO288" s="4">
        <v>0</v>
      </c>
      <c r="AP288" s="4">
        <v>0</v>
      </c>
      <c r="AQ288" s="4">
        <v>0</v>
      </c>
      <c r="AR288" s="4">
        <f t="shared" si="48"/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f t="shared" si="49"/>
        <v>0</v>
      </c>
      <c r="BC288" s="4">
        <v>0</v>
      </c>
      <c r="BD288" s="4">
        <v>0</v>
      </c>
      <c r="BE288" s="10">
        <f t="shared" si="50"/>
        <v>0</v>
      </c>
      <c r="BF288" s="4">
        <v>0</v>
      </c>
      <c r="BG288" s="4">
        <v>0</v>
      </c>
      <c r="BH288" s="4">
        <v>0</v>
      </c>
      <c r="BI288" s="4">
        <v>0</v>
      </c>
      <c r="BJ288" s="10">
        <f t="shared" si="51"/>
        <v>0</v>
      </c>
      <c r="BK288" s="4">
        <v>0</v>
      </c>
      <c r="BL288" s="4">
        <v>0</v>
      </c>
      <c r="BM288" s="4">
        <v>0</v>
      </c>
      <c r="BN288" s="10">
        <f t="shared" si="52"/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f t="shared" si="53"/>
        <v>0</v>
      </c>
      <c r="BV288" s="4">
        <v>0</v>
      </c>
      <c r="BW288" s="4">
        <v>0</v>
      </c>
      <c r="BX288" s="4">
        <f t="shared" si="54"/>
        <v>0</v>
      </c>
      <c r="BY288" s="4">
        <v>0</v>
      </c>
      <c r="BZ288" s="4">
        <v>0</v>
      </c>
      <c r="CA288" s="4">
        <v>0</v>
      </c>
      <c r="CB288" s="4">
        <v>0</v>
      </c>
      <c r="CC288" s="70">
        <v>0</v>
      </c>
      <c r="CD288" s="31">
        <v>0</v>
      </c>
      <c r="CE288" s="36">
        <f t="shared" si="55"/>
        <v>0</v>
      </c>
      <c r="CF288" s="31">
        <v>0</v>
      </c>
      <c r="CG288" s="31">
        <v>0</v>
      </c>
      <c r="CH288" s="31">
        <f t="shared" si="56"/>
        <v>0</v>
      </c>
      <c r="CI288" s="31">
        <v>0</v>
      </c>
      <c r="CJ288" s="31">
        <f t="shared" si="57"/>
        <v>0</v>
      </c>
      <c r="CK288" s="50">
        <v>0</v>
      </c>
    </row>
    <row r="289" spans="1:89" ht="14.25">
      <c r="A289" s="17" t="s">
        <v>242</v>
      </c>
      <c r="B289" s="15" t="s">
        <v>243</v>
      </c>
      <c r="C289" s="4">
        <v>0</v>
      </c>
      <c r="D289" s="4">
        <v>0</v>
      </c>
      <c r="E289" s="16">
        <v>0</v>
      </c>
      <c r="F289" s="16">
        <v>0</v>
      </c>
      <c r="G289" s="16">
        <v>0</v>
      </c>
      <c r="H289" s="16">
        <v>0</v>
      </c>
      <c r="I289" s="4">
        <v>0</v>
      </c>
      <c r="J289" s="43">
        <v>0</v>
      </c>
      <c r="K289" s="26">
        <v>0</v>
      </c>
      <c r="L289" s="26">
        <v>0</v>
      </c>
      <c r="M289" s="36">
        <v>0</v>
      </c>
      <c r="N289" s="26">
        <v>0</v>
      </c>
      <c r="O289" s="25">
        <v>0</v>
      </c>
      <c r="P289" s="16">
        <v>0</v>
      </c>
      <c r="Q289" s="4">
        <v>0</v>
      </c>
      <c r="R289" s="16">
        <v>0</v>
      </c>
      <c r="S289" s="16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29">
        <f t="shared" si="47"/>
        <v>0</v>
      </c>
      <c r="AO289" s="4">
        <v>0</v>
      </c>
      <c r="AP289" s="4">
        <v>0</v>
      </c>
      <c r="AQ289" s="4">
        <v>0</v>
      </c>
      <c r="AR289" s="4">
        <f t="shared" si="48"/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f t="shared" si="49"/>
        <v>0</v>
      </c>
      <c r="BC289" s="4">
        <v>0</v>
      </c>
      <c r="BD289" s="4">
        <v>0</v>
      </c>
      <c r="BE289" s="10">
        <f t="shared" si="50"/>
        <v>0</v>
      </c>
      <c r="BF289" s="4">
        <v>0</v>
      </c>
      <c r="BG289" s="4">
        <v>0</v>
      </c>
      <c r="BH289" s="4">
        <v>0</v>
      </c>
      <c r="BI289" s="4">
        <v>0</v>
      </c>
      <c r="BJ289" s="10">
        <f t="shared" si="51"/>
        <v>0</v>
      </c>
      <c r="BK289" s="4">
        <v>0</v>
      </c>
      <c r="BL289" s="4">
        <v>0</v>
      </c>
      <c r="BM289" s="4">
        <v>0</v>
      </c>
      <c r="BN289" s="10">
        <f t="shared" si="52"/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f t="shared" si="53"/>
        <v>0</v>
      </c>
      <c r="BV289" s="4">
        <v>0</v>
      </c>
      <c r="BW289" s="4">
        <v>0</v>
      </c>
      <c r="BX289" s="4">
        <f t="shared" si="54"/>
        <v>0</v>
      </c>
      <c r="BY289" s="4">
        <v>0</v>
      </c>
      <c r="BZ289" s="4">
        <v>0</v>
      </c>
      <c r="CA289" s="4">
        <v>0</v>
      </c>
      <c r="CB289" s="4">
        <v>0</v>
      </c>
      <c r="CC289" s="70">
        <v>0</v>
      </c>
      <c r="CD289" s="31">
        <v>0</v>
      </c>
      <c r="CE289" s="36">
        <f t="shared" si="55"/>
        <v>0</v>
      </c>
      <c r="CF289" s="31">
        <v>0</v>
      </c>
      <c r="CG289" s="31">
        <v>0</v>
      </c>
      <c r="CH289" s="31">
        <f t="shared" si="56"/>
        <v>0</v>
      </c>
      <c r="CI289" s="31">
        <v>0</v>
      </c>
      <c r="CJ289" s="31">
        <f t="shared" si="57"/>
        <v>0</v>
      </c>
      <c r="CK289" s="50">
        <v>0</v>
      </c>
    </row>
    <row r="290" spans="1:89" ht="14.25">
      <c r="A290" s="17" t="s">
        <v>244</v>
      </c>
      <c r="B290" s="15" t="s">
        <v>245</v>
      </c>
      <c r="C290" s="4">
        <v>0</v>
      </c>
      <c r="D290" s="4">
        <v>0</v>
      </c>
      <c r="E290" s="16">
        <v>0</v>
      </c>
      <c r="F290" s="16">
        <v>0</v>
      </c>
      <c r="G290" s="16">
        <v>0</v>
      </c>
      <c r="H290" s="16">
        <v>0</v>
      </c>
      <c r="I290" s="4">
        <v>0</v>
      </c>
      <c r="J290" s="43">
        <v>0</v>
      </c>
      <c r="K290" s="26">
        <v>0</v>
      </c>
      <c r="L290" s="26">
        <v>0</v>
      </c>
      <c r="M290" s="36">
        <v>0</v>
      </c>
      <c r="N290" s="26">
        <v>0</v>
      </c>
      <c r="O290" s="25">
        <v>0</v>
      </c>
      <c r="P290" s="16">
        <v>0</v>
      </c>
      <c r="Q290" s="4">
        <v>0</v>
      </c>
      <c r="R290" s="16">
        <v>0</v>
      </c>
      <c r="S290" s="16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29">
        <f t="shared" si="47"/>
        <v>0</v>
      </c>
      <c r="AO290" s="4">
        <v>0</v>
      </c>
      <c r="AP290" s="4">
        <v>0</v>
      </c>
      <c r="AQ290" s="4">
        <v>0</v>
      </c>
      <c r="AR290" s="4">
        <f t="shared" si="48"/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f t="shared" si="49"/>
        <v>0</v>
      </c>
      <c r="BC290" s="4">
        <v>0</v>
      </c>
      <c r="BD290" s="4">
        <v>0</v>
      </c>
      <c r="BE290" s="10">
        <f t="shared" si="50"/>
        <v>0</v>
      </c>
      <c r="BF290" s="4">
        <v>0</v>
      </c>
      <c r="BG290" s="4">
        <v>0</v>
      </c>
      <c r="BH290" s="4">
        <v>0</v>
      </c>
      <c r="BI290" s="4">
        <v>0</v>
      </c>
      <c r="BJ290" s="10">
        <f t="shared" si="51"/>
        <v>0</v>
      </c>
      <c r="BK290" s="4">
        <v>0</v>
      </c>
      <c r="BL290" s="4">
        <v>0</v>
      </c>
      <c r="BM290" s="4">
        <v>0</v>
      </c>
      <c r="BN290" s="10">
        <f t="shared" si="52"/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f t="shared" si="53"/>
        <v>0</v>
      </c>
      <c r="BV290" s="4">
        <v>0</v>
      </c>
      <c r="BW290" s="4">
        <v>0</v>
      </c>
      <c r="BX290" s="4">
        <f t="shared" si="54"/>
        <v>0</v>
      </c>
      <c r="BY290" s="4">
        <v>0</v>
      </c>
      <c r="BZ290" s="4">
        <v>0</v>
      </c>
      <c r="CA290" s="4">
        <v>0</v>
      </c>
      <c r="CB290" s="4">
        <v>0</v>
      </c>
      <c r="CC290" s="70">
        <v>0</v>
      </c>
      <c r="CD290" s="31">
        <v>0</v>
      </c>
      <c r="CE290" s="36">
        <f t="shared" si="55"/>
        <v>0</v>
      </c>
      <c r="CF290" s="31">
        <v>0</v>
      </c>
      <c r="CG290" s="31">
        <v>0</v>
      </c>
      <c r="CH290" s="31">
        <f t="shared" si="56"/>
        <v>0</v>
      </c>
      <c r="CI290" s="31">
        <v>0</v>
      </c>
      <c r="CJ290" s="31">
        <f t="shared" si="57"/>
        <v>0</v>
      </c>
      <c r="CK290" s="50">
        <v>0</v>
      </c>
    </row>
    <row r="291" spans="1:89" ht="14.25">
      <c r="A291" s="17" t="s">
        <v>246</v>
      </c>
      <c r="B291" s="15" t="s">
        <v>247</v>
      </c>
      <c r="C291" s="4">
        <v>0</v>
      </c>
      <c r="D291" s="4">
        <v>0</v>
      </c>
      <c r="E291" s="16">
        <v>0</v>
      </c>
      <c r="F291" s="16">
        <v>0</v>
      </c>
      <c r="G291" s="16">
        <v>0</v>
      </c>
      <c r="H291" s="16">
        <v>0</v>
      </c>
      <c r="I291" s="4">
        <v>0</v>
      </c>
      <c r="J291" s="43">
        <v>0</v>
      </c>
      <c r="K291" s="26">
        <v>0</v>
      </c>
      <c r="L291" s="26">
        <v>0</v>
      </c>
      <c r="M291" s="36">
        <v>0</v>
      </c>
      <c r="N291" s="26">
        <v>0</v>
      </c>
      <c r="O291" s="25">
        <v>0</v>
      </c>
      <c r="P291" s="16">
        <v>0</v>
      </c>
      <c r="Q291" s="4">
        <v>0</v>
      </c>
      <c r="R291" s="16">
        <v>0</v>
      </c>
      <c r="S291" s="16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29">
        <f t="shared" si="47"/>
        <v>0</v>
      </c>
      <c r="AO291" s="4">
        <v>0</v>
      </c>
      <c r="AP291" s="4">
        <v>0</v>
      </c>
      <c r="AQ291" s="4">
        <v>0</v>
      </c>
      <c r="AR291" s="4">
        <f t="shared" si="48"/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f t="shared" si="49"/>
        <v>0</v>
      </c>
      <c r="BC291" s="4">
        <v>0</v>
      </c>
      <c r="BD291" s="4">
        <v>0</v>
      </c>
      <c r="BE291" s="10">
        <f t="shared" si="50"/>
        <v>0</v>
      </c>
      <c r="BF291" s="4">
        <v>0</v>
      </c>
      <c r="BG291" s="4">
        <v>0</v>
      </c>
      <c r="BH291" s="4">
        <v>0</v>
      </c>
      <c r="BI291" s="4">
        <v>0</v>
      </c>
      <c r="BJ291" s="10">
        <f t="shared" si="51"/>
        <v>0</v>
      </c>
      <c r="BK291" s="4">
        <v>0</v>
      </c>
      <c r="BL291" s="4">
        <v>0</v>
      </c>
      <c r="BM291" s="4">
        <v>0</v>
      </c>
      <c r="BN291" s="10">
        <f t="shared" si="52"/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f t="shared" si="53"/>
        <v>0</v>
      </c>
      <c r="BV291" s="4">
        <v>0</v>
      </c>
      <c r="BW291" s="4">
        <v>0</v>
      </c>
      <c r="BX291" s="4">
        <f t="shared" si="54"/>
        <v>0</v>
      </c>
      <c r="BY291" s="4">
        <v>0</v>
      </c>
      <c r="BZ291" s="4">
        <v>0</v>
      </c>
      <c r="CA291" s="4">
        <v>0</v>
      </c>
      <c r="CB291" s="4">
        <v>0</v>
      </c>
      <c r="CC291" s="70">
        <v>0</v>
      </c>
      <c r="CD291" s="31">
        <v>0</v>
      </c>
      <c r="CE291" s="36">
        <f t="shared" si="55"/>
        <v>0</v>
      </c>
      <c r="CF291" s="31">
        <v>0</v>
      </c>
      <c r="CG291" s="31">
        <v>0</v>
      </c>
      <c r="CH291" s="31">
        <f t="shared" si="56"/>
        <v>0</v>
      </c>
      <c r="CI291" s="31">
        <v>0</v>
      </c>
      <c r="CJ291" s="31">
        <f t="shared" si="57"/>
        <v>0</v>
      </c>
      <c r="CK291" s="50">
        <v>0</v>
      </c>
    </row>
    <row r="292" spans="1:89" ht="14.25">
      <c r="A292" s="17" t="s">
        <v>248</v>
      </c>
      <c r="B292" s="15" t="s">
        <v>249</v>
      </c>
      <c r="C292" s="4">
        <v>0</v>
      </c>
      <c r="D292" s="4">
        <v>0</v>
      </c>
      <c r="E292" s="16">
        <v>0</v>
      </c>
      <c r="F292" s="16">
        <v>0</v>
      </c>
      <c r="G292" s="16">
        <v>0</v>
      </c>
      <c r="H292" s="16">
        <v>0</v>
      </c>
      <c r="I292" s="4">
        <v>0</v>
      </c>
      <c r="J292" s="43">
        <v>0</v>
      </c>
      <c r="K292" s="26">
        <v>0</v>
      </c>
      <c r="L292" s="26">
        <v>0</v>
      </c>
      <c r="M292" s="36">
        <v>0</v>
      </c>
      <c r="N292" s="26">
        <v>0</v>
      </c>
      <c r="O292" s="25">
        <v>0</v>
      </c>
      <c r="P292" s="16">
        <v>0</v>
      </c>
      <c r="Q292" s="4">
        <v>0</v>
      </c>
      <c r="R292" s="16">
        <v>0</v>
      </c>
      <c r="S292" s="16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29">
        <f t="shared" si="47"/>
        <v>0</v>
      </c>
      <c r="AO292" s="4">
        <v>0</v>
      </c>
      <c r="AP292" s="4">
        <v>0</v>
      </c>
      <c r="AQ292" s="4">
        <v>0</v>
      </c>
      <c r="AR292" s="4">
        <f t="shared" si="48"/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f t="shared" si="49"/>
        <v>0</v>
      </c>
      <c r="BC292" s="4">
        <v>0</v>
      </c>
      <c r="BD292" s="4">
        <v>0</v>
      </c>
      <c r="BE292" s="10">
        <f t="shared" si="50"/>
        <v>0</v>
      </c>
      <c r="BF292" s="4">
        <v>0</v>
      </c>
      <c r="BG292" s="4">
        <v>0</v>
      </c>
      <c r="BH292" s="4">
        <v>0</v>
      </c>
      <c r="BI292" s="4">
        <v>0</v>
      </c>
      <c r="BJ292" s="10">
        <f t="shared" si="51"/>
        <v>0</v>
      </c>
      <c r="BK292" s="4">
        <v>0</v>
      </c>
      <c r="BL292" s="4">
        <v>0</v>
      </c>
      <c r="BM292" s="4">
        <v>0</v>
      </c>
      <c r="BN292" s="10">
        <f t="shared" si="52"/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f t="shared" si="53"/>
        <v>0</v>
      </c>
      <c r="BV292" s="4">
        <v>0</v>
      </c>
      <c r="BW292" s="4">
        <v>0</v>
      </c>
      <c r="BX292" s="4">
        <f t="shared" si="54"/>
        <v>0</v>
      </c>
      <c r="BY292" s="4">
        <v>0</v>
      </c>
      <c r="BZ292" s="4">
        <v>0</v>
      </c>
      <c r="CA292" s="4">
        <v>0</v>
      </c>
      <c r="CB292" s="4">
        <v>0</v>
      </c>
      <c r="CC292" s="70">
        <v>0</v>
      </c>
      <c r="CD292" s="31">
        <v>0</v>
      </c>
      <c r="CE292" s="36">
        <f t="shared" si="55"/>
        <v>0</v>
      </c>
      <c r="CF292" s="31">
        <v>0</v>
      </c>
      <c r="CG292" s="31">
        <v>0</v>
      </c>
      <c r="CH292" s="31">
        <f t="shared" si="56"/>
        <v>0</v>
      </c>
      <c r="CI292" s="31">
        <v>0</v>
      </c>
      <c r="CJ292" s="31">
        <f t="shared" si="57"/>
        <v>0</v>
      </c>
      <c r="CK292" s="50">
        <v>0</v>
      </c>
    </row>
    <row r="293" spans="1:89" ht="27">
      <c r="A293" s="17" t="s">
        <v>250</v>
      </c>
      <c r="B293" s="15" t="s">
        <v>251</v>
      </c>
      <c r="C293" s="4">
        <v>0</v>
      </c>
      <c r="D293" s="4">
        <v>0</v>
      </c>
      <c r="E293" s="16">
        <v>0</v>
      </c>
      <c r="F293" s="16">
        <v>0</v>
      </c>
      <c r="G293" s="16">
        <v>0</v>
      </c>
      <c r="H293" s="16">
        <v>0</v>
      </c>
      <c r="I293" s="4">
        <v>0</v>
      </c>
      <c r="J293" s="43">
        <v>0</v>
      </c>
      <c r="K293" s="26">
        <v>0</v>
      </c>
      <c r="L293" s="26">
        <v>0</v>
      </c>
      <c r="M293" s="36">
        <v>0</v>
      </c>
      <c r="N293" s="26">
        <v>0</v>
      </c>
      <c r="O293" s="25">
        <v>0</v>
      </c>
      <c r="P293" s="16">
        <v>0</v>
      </c>
      <c r="Q293" s="4">
        <v>0</v>
      </c>
      <c r="R293" s="16">
        <v>0</v>
      </c>
      <c r="S293" s="16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29">
        <f t="shared" si="47"/>
        <v>0</v>
      </c>
      <c r="AO293" s="4">
        <v>0</v>
      </c>
      <c r="AP293" s="4">
        <v>0</v>
      </c>
      <c r="AQ293" s="4">
        <v>0</v>
      </c>
      <c r="AR293" s="4">
        <f t="shared" si="48"/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f t="shared" si="49"/>
        <v>0</v>
      </c>
      <c r="BC293" s="4">
        <v>0</v>
      </c>
      <c r="BD293" s="4">
        <v>0</v>
      </c>
      <c r="BE293" s="10">
        <f t="shared" si="50"/>
        <v>0</v>
      </c>
      <c r="BF293" s="4">
        <v>0</v>
      </c>
      <c r="BG293" s="4">
        <v>0</v>
      </c>
      <c r="BH293" s="4">
        <v>0</v>
      </c>
      <c r="BI293" s="4">
        <v>0</v>
      </c>
      <c r="BJ293" s="10">
        <f t="shared" si="51"/>
        <v>0</v>
      </c>
      <c r="BK293" s="4">
        <v>0</v>
      </c>
      <c r="BL293" s="4">
        <v>0</v>
      </c>
      <c r="BM293" s="4">
        <v>0</v>
      </c>
      <c r="BN293" s="10">
        <f t="shared" si="52"/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f t="shared" si="53"/>
        <v>0</v>
      </c>
      <c r="BV293" s="4">
        <v>0</v>
      </c>
      <c r="BW293" s="4">
        <v>0</v>
      </c>
      <c r="BX293" s="4">
        <f t="shared" si="54"/>
        <v>0</v>
      </c>
      <c r="BY293" s="4">
        <v>0</v>
      </c>
      <c r="BZ293" s="4">
        <v>0</v>
      </c>
      <c r="CA293" s="4">
        <v>0</v>
      </c>
      <c r="CB293" s="4">
        <v>0</v>
      </c>
      <c r="CC293" s="70">
        <v>0</v>
      </c>
      <c r="CD293" s="31">
        <v>0</v>
      </c>
      <c r="CE293" s="36">
        <f t="shared" si="55"/>
        <v>0</v>
      </c>
      <c r="CF293" s="31">
        <v>0</v>
      </c>
      <c r="CG293" s="31">
        <v>0</v>
      </c>
      <c r="CH293" s="31">
        <f t="shared" si="56"/>
        <v>0</v>
      </c>
      <c r="CI293" s="31">
        <v>0</v>
      </c>
      <c r="CJ293" s="31">
        <f t="shared" si="57"/>
        <v>0</v>
      </c>
      <c r="CK293" s="50">
        <v>0</v>
      </c>
    </row>
    <row r="294" spans="1:89" ht="93">
      <c r="A294" s="17" t="s">
        <v>252</v>
      </c>
      <c r="B294" s="15" t="s">
        <v>253</v>
      </c>
      <c r="C294" s="4">
        <v>0</v>
      </c>
      <c r="D294" s="4">
        <v>0</v>
      </c>
      <c r="E294" s="16">
        <v>0</v>
      </c>
      <c r="F294" s="16">
        <v>0</v>
      </c>
      <c r="G294" s="16">
        <v>0</v>
      </c>
      <c r="H294" s="16">
        <v>0</v>
      </c>
      <c r="I294" s="4">
        <v>0</v>
      </c>
      <c r="J294" s="43">
        <v>0</v>
      </c>
      <c r="K294" s="26">
        <v>0</v>
      </c>
      <c r="L294" s="26">
        <v>0</v>
      </c>
      <c r="M294" s="36">
        <v>0</v>
      </c>
      <c r="N294" s="26">
        <v>0</v>
      </c>
      <c r="O294" s="25">
        <v>0</v>
      </c>
      <c r="P294" s="16">
        <v>0</v>
      </c>
      <c r="Q294" s="4">
        <v>0</v>
      </c>
      <c r="R294" s="16">
        <v>0</v>
      </c>
      <c r="S294" s="16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29">
        <f t="shared" si="47"/>
        <v>0</v>
      </c>
      <c r="AO294" s="4">
        <v>0</v>
      </c>
      <c r="AP294" s="4">
        <v>0</v>
      </c>
      <c r="AQ294" s="4">
        <v>0</v>
      </c>
      <c r="AR294" s="4">
        <f t="shared" si="48"/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f t="shared" si="49"/>
        <v>0</v>
      </c>
      <c r="BC294" s="4">
        <v>0</v>
      </c>
      <c r="BD294" s="4">
        <v>0</v>
      </c>
      <c r="BE294" s="10">
        <f t="shared" si="50"/>
        <v>0</v>
      </c>
      <c r="BF294" s="4">
        <v>0</v>
      </c>
      <c r="BG294" s="4">
        <v>0</v>
      </c>
      <c r="BH294" s="4">
        <v>0</v>
      </c>
      <c r="BI294" s="4">
        <v>0</v>
      </c>
      <c r="BJ294" s="10">
        <f t="shared" si="51"/>
        <v>0</v>
      </c>
      <c r="BK294" s="4">
        <v>0</v>
      </c>
      <c r="BL294" s="4">
        <v>0</v>
      </c>
      <c r="BM294" s="4">
        <v>0</v>
      </c>
      <c r="BN294" s="10">
        <f t="shared" si="52"/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f t="shared" si="53"/>
        <v>0</v>
      </c>
      <c r="BV294" s="4">
        <v>0</v>
      </c>
      <c r="BW294" s="4">
        <v>0</v>
      </c>
      <c r="BX294" s="4">
        <f t="shared" si="54"/>
        <v>0</v>
      </c>
      <c r="BY294" s="4">
        <v>0</v>
      </c>
      <c r="BZ294" s="4">
        <v>0</v>
      </c>
      <c r="CA294" s="4">
        <v>0</v>
      </c>
      <c r="CB294" s="4">
        <v>0</v>
      </c>
      <c r="CC294" s="70">
        <v>0</v>
      </c>
      <c r="CD294" s="31">
        <v>0</v>
      </c>
      <c r="CE294" s="36">
        <f t="shared" si="55"/>
        <v>0</v>
      </c>
      <c r="CF294" s="31">
        <v>0</v>
      </c>
      <c r="CG294" s="31">
        <v>0</v>
      </c>
      <c r="CH294" s="31">
        <f t="shared" si="56"/>
        <v>0</v>
      </c>
      <c r="CI294" s="31">
        <v>0</v>
      </c>
      <c r="CJ294" s="31">
        <f t="shared" si="57"/>
        <v>0</v>
      </c>
      <c r="CK294" s="50">
        <v>0</v>
      </c>
    </row>
    <row r="295" spans="1:89" ht="79.5">
      <c r="A295" s="17" t="s">
        <v>254</v>
      </c>
      <c r="B295" s="15" t="s">
        <v>255</v>
      </c>
      <c r="C295" s="4">
        <v>0</v>
      </c>
      <c r="D295" s="4">
        <v>0</v>
      </c>
      <c r="E295" s="16">
        <v>0</v>
      </c>
      <c r="F295" s="16">
        <v>0</v>
      </c>
      <c r="G295" s="16">
        <v>0</v>
      </c>
      <c r="H295" s="16">
        <v>0</v>
      </c>
      <c r="I295" s="4">
        <v>0</v>
      </c>
      <c r="J295" s="43">
        <v>0</v>
      </c>
      <c r="K295" s="26">
        <v>0</v>
      </c>
      <c r="L295" s="26">
        <v>0</v>
      </c>
      <c r="M295" s="36">
        <v>0</v>
      </c>
      <c r="N295" s="26">
        <v>0</v>
      </c>
      <c r="O295" s="25">
        <v>0</v>
      </c>
      <c r="P295" s="16">
        <v>0</v>
      </c>
      <c r="Q295" s="4">
        <v>0</v>
      </c>
      <c r="R295" s="16">
        <v>0</v>
      </c>
      <c r="S295" s="16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29">
        <f t="shared" si="47"/>
        <v>0</v>
      </c>
      <c r="AO295" s="4">
        <v>0</v>
      </c>
      <c r="AP295" s="4">
        <v>0</v>
      </c>
      <c r="AQ295" s="4">
        <v>0</v>
      </c>
      <c r="AR295" s="4">
        <f t="shared" si="48"/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f t="shared" si="49"/>
        <v>0</v>
      </c>
      <c r="BC295" s="4">
        <v>0</v>
      </c>
      <c r="BD295" s="4">
        <v>0</v>
      </c>
      <c r="BE295" s="10">
        <f t="shared" si="50"/>
        <v>0</v>
      </c>
      <c r="BF295" s="4">
        <v>0</v>
      </c>
      <c r="BG295" s="4">
        <v>0</v>
      </c>
      <c r="BH295" s="4">
        <v>0</v>
      </c>
      <c r="BI295" s="4">
        <v>0</v>
      </c>
      <c r="BJ295" s="10">
        <f t="shared" si="51"/>
        <v>0</v>
      </c>
      <c r="BK295" s="4">
        <v>0</v>
      </c>
      <c r="BL295" s="4">
        <v>0</v>
      </c>
      <c r="BM295" s="4">
        <v>0</v>
      </c>
      <c r="BN295" s="10">
        <f t="shared" si="52"/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f t="shared" si="53"/>
        <v>0</v>
      </c>
      <c r="BV295" s="4">
        <v>0</v>
      </c>
      <c r="BW295" s="4">
        <v>0</v>
      </c>
      <c r="BX295" s="4">
        <f t="shared" si="54"/>
        <v>0</v>
      </c>
      <c r="BY295" s="4">
        <v>0</v>
      </c>
      <c r="BZ295" s="4">
        <v>0</v>
      </c>
      <c r="CA295" s="4">
        <v>0</v>
      </c>
      <c r="CB295" s="4">
        <v>0</v>
      </c>
      <c r="CC295" s="70">
        <v>0</v>
      </c>
      <c r="CD295" s="31">
        <v>0</v>
      </c>
      <c r="CE295" s="36">
        <f t="shared" si="55"/>
        <v>0</v>
      </c>
      <c r="CF295" s="31">
        <v>0</v>
      </c>
      <c r="CG295" s="31">
        <v>0</v>
      </c>
      <c r="CH295" s="31">
        <f t="shared" si="56"/>
        <v>0</v>
      </c>
      <c r="CI295" s="31">
        <v>0</v>
      </c>
      <c r="CJ295" s="31">
        <f t="shared" si="57"/>
        <v>0</v>
      </c>
      <c r="CK295" s="50">
        <v>0</v>
      </c>
    </row>
    <row r="296" spans="1:89" ht="105.75">
      <c r="A296" s="17" t="s">
        <v>256</v>
      </c>
      <c r="B296" s="15" t="s">
        <v>257</v>
      </c>
      <c r="C296" s="4">
        <v>0</v>
      </c>
      <c r="D296" s="4">
        <v>0</v>
      </c>
      <c r="E296" s="16">
        <v>0</v>
      </c>
      <c r="F296" s="16">
        <v>0</v>
      </c>
      <c r="G296" s="16">
        <v>0</v>
      </c>
      <c r="H296" s="16">
        <v>0</v>
      </c>
      <c r="I296" s="4">
        <v>0</v>
      </c>
      <c r="J296" s="43">
        <v>0</v>
      </c>
      <c r="K296" s="26">
        <v>0</v>
      </c>
      <c r="L296" s="26">
        <v>0</v>
      </c>
      <c r="M296" s="36">
        <v>0</v>
      </c>
      <c r="N296" s="26">
        <v>0</v>
      </c>
      <c r="O296" s="25">
        <v>0</v>
      </c>
      <c r="P296" s="16">
        <v>0</v>
      </c>
      <c r="Q296" s="4">
        <v>0</v>
      </c>
      <c r="R296" s="16">
        <v>0</v>
      </c>
      <c r="S296" s="16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29">
        <f t="shared" si="47"/>
        <v>0</v>
      </c>
      <c r="AO296" s="4">
        <v>0</v>
      </c>
      <c r="AP296" s="4">
        <v>0</v>
      </c>
      <c r="AQ296" s="4">
        <v>0</v>
      </c>
      <c r="AR296" s="4">
        <f t="shared" si="48"/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f t="shared" si="49"/>
        <v>0</v>
      </c>
      <c r="BC296" s="4">
        <v>0</v>
      </c>
      <c r="BD296" s="4">
        <v>0</v>
      </c>
      <c r="BE296" s="10">
        <f t="shared" si="50"/>
        <v>0</v>
      </c>
      <c r="BF296" s="4">
        <v>0</v>
      </c>
      <c r="BG296" s="4">
        <v>0</v>
      </c>
      <c r="BH296" s="4">
        <v>0</v>
      </c>
      <c r="BI296" s="4">
        <v>0</v>
      </c>
      <c r="BJ296" s="10">
        <f t="shared" si="51"/>
        <v>0</v>
      </c>
      <c r="BK296" s="4">
        <v>0</v>
      </c>
      <c r="BL296" s="4">
        <v>0</v>
      </c>
      <c r="BM296" s="4">
        <v>0</v>
      </c>
      <c r="BN296" s="10">
        <f t="shared" si="52"/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f t="shared" si="53"/>
        <v>0</v>
      </c>
      <c r="BV296" s="4">
        <v>0</v>
      </c>
      <c r="BW296" s="4">
        <v>0</v>
      </c>
      <c r="BX296" s="4">
        <f t="shared" si="54"/>
        <v>0</v>
      </c>
      <c r="BY296" s="4">
        <v>0</v>
      </c>
      <c r="BZ296" s="4">
        <v>0</v>
      </c>
      <c r="CA296" s="4">
        <v>0</v>
      </c>
      <c r="CB296" s="4">
        <v>0</v>
      </c>
      <c r="CC296" s="70">
        <v>0</v>
      </c>
      <c r="CD296" s="31">
        <v>0</v>
      </c>
      <c r="CE296" s="36">
        <f t="shared" si="55"/>
        <v>0</v>
      </c>
      <c r="CF296" s="31">
        <v>0</v>
      </c>
      <c r="CG296" s="31">
        <v>0</v>
      </c>
      <c r="CH296" s="31">
        <f t="shared" si="56"/>
        <v>0</v>
      </c>
      <c r="CI296" s="31">
        <v>0</v>
      </c>
      <c r="CJ296" s="31">
        <f t="shared" si="57"/>
        <v>0</v>
      </c>
      <c r="CK296" s="50">
        <v>0</v>
      </c>
    </row>
    <row r="297" spans="1:89" ht="66">
      <c r="A297" s="17" t="s">
        <v>258</v>
      </c>
      <c r="B297" s="15" t="s">
        <v>259</v>
      </c>
      <c r="C297" s="4">
        <v>0</v>
      </c>
      <c r="D297" s="4">
        <v>0</v>
      </c>
      <c r="E297" s="16">
        <v>0</v>
      </c>
      <c r="F297" s="16">
        <v>0</v>
      </c>
      <c r="G297" s="16">
        <v>0</v>
      </c>
      <c r="H297" s="16">
        <v>0</v>
      </c>
      <c r="I297" s="4">
        <v>0</v>
      </c>
      <c r="J297" s="43">
        <v>0</v>
      </c>
      <c r="K297" s="26">
        <v>0</v>
      </c>
      <c r="L297" s="26">
        <v>0</v>
      </c>
      <c r="M297" s="36">
        <v>0</v>
      </c>
      <c r="N297" s="26">
        <v>0</v>
      </c>
      <c r="O297" s="25">
        <v>0</v>
      </c>
      <c r="P297" s="16">
        <v>0</v>
      </c>
      <c r="Q297" s="4">
        <v>0</v>
      </c>
      <c r="R297" s="16">
        <v>0</v>
      </c>
      <c r="S297" s="16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29">
        <f t="shared" si="47"/>
        <v>0</v>
      </c>
      <c r="AO297" s="4">
        <v>0</v>
      </c>
      <c r="AP297" s="4">
        <v>0</v>
      </c>
      <c r="AQ297" s="4">
        <v>0</v>
      </c>
      <c r="AR297" s="4">
        <f t="shared" si="48"/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f t="shared" si="49"/>
        <v>0</v>
      </c>
      <c r="BC297" s="4">
        <v>0</v>
      </c>
      <c r="BD297" s="4">
        <v>0</v>
      </c>
      <c r="BE297" s="10">
        <f t="shared" si="50"/>
        <v>0</v>
      </c>
      <c r="BF297" s="4">
        <v>0</v>
      </c>
      <c r="BG297" s="4">
        <v>0</v>
      </c>
      <c r="BH297" s="4">
        <v>0</v>
      </c>
      <c r="BI297" s="4">
        <v>0</v>
      </c>
      <c r="BJ297" s="10">
        <f t="shared" si="51"/>
        <v>0</v>
      </c>
      <c r="BK297" s="4">
        <v>0</v>
      </c>
      <c r="BL297" s="4">
        <v>0</v>
      </c>
      <c r="BM297" s="4">
        <v>0</v>
      </c>
      <c r="BN297" s="10">
        <f t="shared" si="52"/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f t="shared" si="53"/>
        <v>0</v>
      </c>
      <c r="BV297" s="4">
        <v>0</v>
      </c>
      <c r="BW297" s="4">
        <v>0</v>
      </c>
      <c r="BX297" s="4">
        <f t="shared" si="54"/>
        <v>0</v>
      </c>
      <c r="BY297" s="4">
        <v>0</v>
      </c>
      <c r="BZ297" s="4">
        <v>0</v>
      </c>
      <c r="CA297" s="4">
        <v>0</v>
      </c>
      <c r="CB297" s="4">
        <v>0</v>
      </c>
      <c r="CC297" s="70">
        <v>0</v>
      </c>
      <c r="CD297" s="31">
        <v>0</v>
      </c>
      <c r="CE297" s="36">
        <f t="shared" si="55"/>
        <v>0</v>
      </c>
      <c r="CF297" s="31">
        <v>0</v>
      </c>
      <c r="CG297" s="31">
        <v>0</v>
      </c>
      <c r="CH297" s="31">
        <f t="shared" si="56"/>
        <v>0</v>
      </c>
      <c r="CI297" s="31">
        <v>0</v>
      </c>
      <c r="CJ297" s="31">
        <f t="shared" si="57"/>
        <v>0</v>
      </c>
      <c r="CK297" s="50">
        <v>0</v>
      </c>
    </row>
    <row r="298" spans="1:89" ht="39.75">
      <c r="A298" s="17" t="s">
        <v>260</v>
      </c>
      <c r="B298" s="15" t="s">
        <v>261</v>
      </c>
      <c r="C298" s="4">
        <v>0</v>
      </c>
      <c r="D298" s="4">
        <v>0</v>
      </c>
      <c r="E298" s="16">
        <v>0</v>
      </c>
      <c r="F298" s="16">
        <v>0</v>
      </c>
      <c r="G298" s="16">
        <v>0</v>
      </c>
      <c r="H298" s="16">
        <v>0</v>
      </c>
      <c r="I298" s="4">
        <v>0</v>
      </c>
      <c r="J298" s="43">
        <v>0</v>
      </c>
      <c r="K298" s="26">
        <v>0</v>
      </c>
      <c r="L298" s="26">
        <v>0</v>
      </c>
      <c r="M298" s="36">
        <v>0</v>
      </c>
      <c r="N298" s="26">
        <v>0</v>
      </c>
      <c r="O298" s="25">
        <v>0</v>
      </c>
      <c r="P298" s="16">
        <v>0</v>
      </c>
      <c r="Q298" s="4">
        <v>0</v>
      </c>
      <c r="R298" s="16">
        <v>0</v>
      </c>
      <c r="S298" s="16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29">
        <f t="shared" si="47"/>
        <v>0</v>
      </c>
      <c r="AO298" s="4">
        <v>0</v>
      </c>
      <c r="AP298" s="4">
        <v>0</v>
      </c>
      <c r="AQ298" s="4">
        <v>0</v>
      </c>
      <c r="AR298" s="4">
        <f t="shared" si="48"/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f t="shared" si="49"/>
        <v>0</v>
      </c>
      <c r="BC298" s="4">
        <v>0</v>
      </c>
      <c r="BD298" s="4">
        <v>0</v>
      </c>
      <c r="BE298" s="10">
        <f t="shared" si="50"/>
        <v>0</v>
      </c>
      <c r="BF298" s="4">
        <v>0</v>
      </c>
      <c r="BG298" s="4">
        <v>0</v>
      </c>
      <c r="BH298" s="4">
        <v>0</v>
      </c>
      <c r="BI298" s="4">
        <v>0</v>
      </c>
      <c r="BJ298" s="10">
        <f t="shared" si="51"/>
        <v>0</v>
      </c>
      <c r="BK298" s="4">
        <v>0</v>
      </c>
      <c r="BL298" s="4">
        <v>0</v>
      </c>
      <c r="BM298" s="4">
        <v>0</v>
      </c>
      <c r="BN298" s="10">
        <f t="shared" si="52"/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f t="shared" si="53"/>
        <v>0</v>
      </c>
      <c r="BV298" s="4">
        <v>0</v>
      </c>
      <c r="BW298" s="4">
        <v>0</v>
      </c>
      <c r="BX298" s="4">
        <f t="shared" si="54"/>
        <v>0</v>
      </c>
      <c r="BY298" s="4">
        <v>0</v>
      </c>
      <c r="BZ298" s="4">
        <v>0</v>
      </c>
      <c r="CA298" s="4">
        <v>0</v>
      </c>
      <c r="CB298" s="4">
        <v>0</v>
      </c>
      <c r="CC298" s="70">
        <v>0</v>
      </c>
      <c r="CD298" s="31">
        <v>0</v>
      </c>
      <c r="CE298" s="36">
        <f t="shared" si="55"/>
        <v>0</v>
      </c>
      <c r="CF298" s="31">
        <v>0</v>
      </c>
      <c r="CG298" s="31">
        <v>0</v>
      </c>
      <c r="CH298" s="31">
        <f t="shared" si="56"/>
        <v>0</v>
      </c>
      <c r="CI298" s="31">
        <v>0</v>
      </c>
      <c r="CJ298" s="31">
        <f t="shared" si="57"/>
        <v>0</v>
      </c>
      <c r="CK298" s="50">
        <v>0</v>
      </c>
    </row>
    <row r="299" spans="1:89" ht="27">
      <c r="A299" s="17" t="s">
        <v>262</v>
      </c>
      <c r="B299" s="15" t="s">
        <v>263</v>
      </c>
      <c r="C299" s="4">
        <v>140</v>
      </c>
      <c r="D299" s="4">
        <v>0</v>
      </c>
      <c r="E299" s="16">
        <v>0</v>
      </c>
      <c r="F299" s="16">
        <v>0</v>
      </c>
      <c r="G299" s="16">
        <v>0</v>
      </c>
      <c r="H299" s="16">
        <v>0</v>
      </c>
      <c r="I299" s="4">
        <v>0</v>
      </c>
      <c r="J299" s="43">
        <v>0</v>
      </c>
      <c r="K299" s="26">
        <v>0</v>
      </c>
      <c r="L299" s="26">
        <v>0</v>
      </c>
      <c r="M299" s="36">
        <v>0</v>
      </c>
      <c r="N299" s="26">
        <v>0</v>
      </c>
      <c r="O299" s="25">
        <v>0</v>
      </c>
      <c r="P299" s="16">
        <v>0</v>
      </c>
      <c r="Q299" s="4">
        <v>0</v>
      </c>
      <c r="R299" s="16">
        <v>0</v>
      </c>
      <c r="S299" s="16">
        <v>0</v>
      </c>
      <c r="T299" s="4"/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29">
        <f t="shared" si="47"/>
        <v>0</v>
      </c>
      <c r="AO299" s="4">
        <v>0</v>
      </c>
      <c r="AP299" s="4">
        <v>0</v>
      </c>
      <c r="AQ299" s="4">
        <v>0</v>
      </c>
      <c r="AR299" s="4">
        <f t="shared" si="48"/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f t="shared" si="49"/>
        <v>0</v>
      </c>
      <c r="BC299" s="4">
        <v>0</v>
      </c>
      <c r="BD299" s="4">
        <v>0</v>
      </c>
      <c r="BE299" s="10">
        <f t="shared" si="50"/>
        <v>0</v>
      </c>
      <c r="BF299" s="4">
        <v>0</v>
      </c>
      <c r="BG299" s="4">
        <v>0</v>
      </c>
      <c r="BH299" s="4">
        <v>0</v>
      </c>
      <c r="BI299" s="4">
        <v>0</v>
      </c>
      <c r="BJ299" s="10">
        <f t="shared" si="51"/>
        <v>0</v>
      </c>
      <c r="BK299" s="4">
        <v>0</v>
      </c>
      <c r="BL299" s="4">
        <v>0</v>
      </c>
      <c r="BM299" s="4">
        <v>0</v>
      </c>
      <c r="BN299" s="10">
        <f t="shared" si="52"/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70</v>
      </c>
      <c r="BU299" s="4">
        <f t="shared" si="53"/>
        <v>70</v>
      </c>
      <c r="BV299" s="4">
        <v>0</v>
      </c>
      <c r="BW299" s="4">
        <v>0</v>
      </c>
      <c r="BX299" s="4">
        <f t="shared" si="54"/>
        <v>0</v>
      </c>
      <c r="BY299" s="4">
        <v>0</v>
      </c>
      <c r="BZ299" s="4">
        <v>0</v>
      </c>
      <c r="CA299" s="4">
        <v>0</v>
      </c>
      <c r="CB299" s="4">
        <v>0</v>
      </c>
      <c r="CC299" s="70">
        <v>0</v>
      </c>
      <c r="CD299" s="31">
        <v>0</v>
      </c>
      <c r="CE299" s="36">
        <f t="shared" si="55"/>
        <v>0</v>
      </c>
      <c r="CF299" s="31">
        <v>0</v>
      </c>
      <c r="CG299" s="31">
        <v>0</v>
      </c>
      <c r="CH299" s="31">
        <f t="shared" si="56"/>
        <v>0</v>
      </c>
      <c r="CI299" s="31">
        <v>0</v>
      </c>
      <c r="CJ299" s="31">
        <f t="shared" si="57"/>
        <v>210</v>
      </c>
      <c r="CK299" s="50">
        <v>210</v>
      </c>
    </row>
    <row r="300" spans="1:89" ht="53.25">
      <c r="A300" s="17" t="s">
        <v>264</v>
      </c>
      <c r="B300" s="15" t="s">
        <v>265</v>
      </c>
      <c r="C300" s="4">
        <v>0</v>
      </c>
      <c r="D300" s="4">
        <v>0</v>
      </c>
      <c r="E300" s="16">
        <v>0</v>
      </c>
      <c r="F300" s="16">
        <v>0</v>
      </c>
      <c r="G300" s="16">
        <v>0</v>
      </c>
      <c r="H300" s="16">
        <v>0</v>
      </c>
      <c r="I300" s="4">
        <v>0</v>
      </c>
      <c r="J300" s="43">
        <v>0</v>
      </c>
      <c r="K300" s="26">
        <v>0</v>
      </c>
      <c r="L300" s="26">
        <v>0</v>
      </c>
      <c r="M300" s="36">
        <v>0</v>
      </c>
      <c r="N300" s="26">
        <v>0</v>
      </c>
      <c r="O300" s="25">
        <v>0</v>
      </c>
      <c r="P300" s="16">
        <v>0</v>
      </c>
      <c r="Q300" s="4">
        <v>0</v>
      </c>
      <c r="R300" s="16">
        <v>0</v>
      </c>
      <c r="S300" s="16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29">
        <f t="shared" si="47"/>
        <v>0</v>
      </c>
      <c r="AO300" s="4">
        <v>0</v>
      </c>
      <c r="AP300" s="4">
        <v>0</v>
      </c>
      <c r="AQ300" s="4">
        <v>0</v>
      </c>
      <c r="AR300" s="4">
        <f t="shared" si="48"/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f t="shared" si="49"/>
        <v>0</v>
      </c>
      <c r="BC300" s="4">
        <v>0</v>
      </c>
      <c r="BD300" s="4">
        <v>0</v>
      </c>
      <c r="BE300" s="10">
        <f t="shared" si="50"/>
        <v>0</v>
      </c>
      <c r="BF300" s="4">
        <v>0</v>
      </c>
      <c r="BG300" s="4">
        <v>0</v>
      </c>
      <c r="BH300" s="4">
        <v>0</v>
      </c>
      <c r="BI300" s="4">
        <v>0</v>
      </c>
      <c r="BJ300" s="10">
        <f t="shared" si="51"/>
        <v>0</v>
      </c>
      <c r="BK300" s="4">
        <v>0</v>
      </c>
      <c r="BL300" s="4">
        <v>0</v>
      </c>
      <c r="BM300" s="4">
        <v>0</v>
      </c>
      <c r="BN300" s="10">
        <f t="shared" si="52"/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f t="shared" si="53"/>
        <v>0</v>
      </c>
      <c r="BV300" s="4">
        <v>0</v>
      </c>
      <c r="BW300" s="4">
        <v>0</v>
      </c>
      <c r="BX300" s="4">
        <f t="shared" si="54"/>
        <v>0</v>
      </c>
      <c r="BY300" s="4">
        <v>0</v>
      </c>
      <c r="BZ300" s="4">
        <v>0</v>
      </c>
      <c r="CA300" s="4">
        <v>0</v>
      </c>
      <c r="CB300" s="4">
        <v>0</v>
      </c>
      <c r="CC300" s="70">
        <v>0</v>
      </c>
      <c r="CD300" s="31">
        <v>0</v>
      </c>
      <c r="CE300" s="36">
        <f t="shared" si="55"/>
        <v>0</v>
      </c>
      <c r="CF300" s="31">
        <v>0</v>
      </c>
      <c r="CG300" s="31">
        <v>0</v>
      </c>
      <c r="CH300" s="31">
        <f t="shared" si="56"/>
        <v>0</v>
      </c>
      <c r="CI300" s="31">
        <v>0</v>
      </c>
      <c r="CJ300" s="31">
        <f t="shared" si="57"/>
        <v>0</v>
      </c>
      <c r="CK300" s="50">
        <v>0</v>
      </c>
    </row>
    <row r="301" spans="1:89" ht="39.75">
      <c r="A301" s="17" t="s">
        <v>266</v>
      </c>
      <c r="B301" s="15" t="s">
        <v>267</v>
      </c>
      <c r="C301" s="4">
        <v>0</v>
      </c>
      <c r="D301" s="4">
        <v>0</v>
      </c>
      <c r="E301" s="16">
        <v>0</v>
      </c>
      <c r="F301" s="16">
        <v>0</v>
      </c>
      <c r="G301" s="16">
        <v>0</v>
      </c>
      <c r="H301" s="16">
        <v>0</v>
      </c>
      <c r="I301" s="4">
        <v>0</v>
      </c>
      <c r="J301" s="43">
        <v>0</v>
      </c>
      <c r="K301" s="26">
        <v>0</v>
      </c>
      <c r="L301" s="26">
        <v>0</v>
      </c>
      <c r="M301" s="36">
        <v>0</v>
      </c>
      <c r="N301" s="26">
        <v>0</v>
      </c>
      <c r="O301" s="25">
        <v>0</v>
      </c>
      <c r="P301" s="16">
        <v>0</v>
      </c>
      <c r="Q301" s="4">
        <v>0</v>
      </c>
      <c r="R301" s="16">
        <v>0</v>
      </c>
      <c r="S301" s="16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29">
        <f t="shared" si="47"/>
        <v>0</v>
      </c>
      <c r="AO301" s="4">
        <v>0</v>
      </c>
      <c r="AP301" s="4">
        <v>0</v>
      </c>
      <c r="AQ301" s="4">
        <v>0</v>
      </c>
      <c r="AR301" s="4">
        <f t="shared" si="48"/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f t="shared" si="49"/>
        <v>0</v>
      </c>
      <c r="BC301" s="4">
        <v>0</v>
      </c>
      <c r="BD301" s="4">
        <v>0</v>
      </c>
      <c r="BE301" s="10">
        <f t="shared" si="50"/>
        <v>0</v>
      </c>
      <c r="BF301" s="4">
        <v>0</v>
      </c>
      <c r="BG301" s="4">
        <v>0</v>
      </c>
      <c r="BH301" s="4">
        <v>0</v>
      </c>
      <c r="BI301" s="4">
        <v>0</v>
      </c>
      <c r="BJ301" s="10">
        <f t="shared" si="51"/>
        <v>0</v>
      </c>
      <c r="BK301" s="4">
        <v>0</v>
      </c>
      <c r="BL301" s="4">
        <v>0</v>
      </c>
      <c r="BM301" s="4">
        <v>0</v>
      </c>
      <c r="BN301" s="10">
        <f t="shared" si="52"/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f t="shared" si="53"/>
        <v>0</v>
      </c>
      <c r="BV301" s="4">
        <v>0</v>
      </c>
      <c r="BW301" s="4">
        <v>0</v>
      </c>
      <c r="BX301" s="4">
        <f t="shared" si="54"/>
        <v>0</v>
      </c>
      <c r="BY301" s="4">
        <v>0</v>
      </c>
      <c r="BZ301" s="4">
        <v>0</v>
      </c>
      <c r="CA301" s="4">
        <v>0</v>
      </c>
      <c r="CB301" s="4">
        <v>0</v>
      </c>
      <c r="CC301" s="70">
        <v>0</v>
      </c>
      <c r="CD301" s="31">
        <v>0</v>
      </c>
      <c r="CE301" s="36">
        <f t="shared" si="55"/>
        <v>0</v>
      </c>
      <c r="CF301" s="31">
        <v>0</v>
      </c>
      <c r="CG301" s="31">
        <v>0</v>
      </c>
      <c r="CH301" s="31">
        <f t="shared" si="56"/>
        <v>0</v>
      </c>
      <c r="CI301" s="31">
        <v>0</v>
      </c>
      <c r="CJ301" s="31">
        <f t="shared" si="57"/>
        <v>0</v>
      </c>
      <c r="CK301" s="50">
        <v>0</v>
      </c>
    </row>
    <row r="302" spans="1:89" ht="27">
      <c r="A302" s="17" t="s">
        <v>268</v>
      </c>
      <c r="B302" s="15" t="s">
        <v>269</v>
      </c>
      <c r="C302" s="4">
        <v>0</v>
      </c>
      <c r="D302" s="4">
        <v>0</v>
      </c>
      <c r="E302" s="16">
        <v>0</v>
      </c>
      <c r="F302" s="16">
        <v>0</v>
      </c>
      <c r="G302" s="16">
        <v>0</v>
      </c>
      <c r="H302" s="16">
        <v>0</v>
      </c>
      <c r="I302" s="4">
        <v>0</v>
      </c>
      <c r="J302" s="43">
        <v>0</v>
      </c>
      <c r="K302" s="26">
        <v>0</v>
      </c>
      <c r="L302" s="26">
        <v>0</v>
      </c>
      <c r="M302" s="36">
        <v>0</v>
      </c>
      <c r="N302" s="26">
        <v>0</v>
      </c>
      <c r="O302" s="25">
        <v>0</v>
      </c>
      <c r="P302" s="16">
        <v>0</v>
      </c>
      <c r="Q302" s="4">
        <v>0</v>
      </c>
      <c r="R302" s="16">
        <v>0</v>
      </c>
      <c r="S302" s="16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29">
        <f t="shared" si="47"/>
        <v>0</v>
      </c>
      <c r="AO302" s="4">
        <v>0</v>
      </c>
      <c r="AP302" s="4">
        <v>0</v>
      </c>
      <c r="AQ302" s="4">
        <v>0</v>
      </c>
      <c r="AR302" s="4">
        <f t="shared" si="48"/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f t="shared" si="49"/>
        <v>0</v>
      </c>
      <c r="BC302" s="4">
        <v>0</v>
      </c>
      <c r="BD302" s="4">
        <v>0</v>
      </c>
      <c r="BE302" s="10">
        <f t="shared" si="50"/>
        <v>0</v>
      </c>
      <c r="BF302" s="4">
        <v>0</v>
      </c>
      <c r="BG302" s="4">
        <v>0</v>
      </c>
      <c r="BH302" s="4">
        <v>0</v>
      </c>
      <c r="BI302" s="4">
        <v>0</v>
      </c>
      <c r="BJ302" s="10">
        <f t="shared" si="51"/>
        <v>0</v>
      </c>
      <c r="BK302" s="4">
        <v>0</v>
      </c>
      <c r="BL302" s="4">
        <v>0</v>
      </c>
      <c r="BM302" s="4">
        <v>0</v>
      </c>
      <c r="BN302" s="10">
        <f t="shared" si="52"/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f t="shared" si="53"/>
        <v>0</v>
      </c>
      <c r="BV302" s="4">
        <v>0</v>
      </c>
      <c r="BW302" s="4">
        <v>0</v>
      </c>
      <c r="BX302" s="4">
        <f t="shared" si="54"/>
        <v>0</v>
      </c>
      <c r="BY302" s="4">
        <v>0</v>
      </c>
      <c r="BZ302" s="4">
        <v>0</v>
      </c>
      <c r="CA302" s="4">
        <v>0</v>
      </c>
      <c r="CB302" s="4">
        <v>0</v>
      </c>
      <c r="CC302" s="70">
        <v>35</v>
      </c>
      <c r="CD302" s="31">
        <v>0</v>
      </c>
      <c r="CE302" s="36">
        <f t="shared" si="55"/>
        <v>35</v>
      </c>
      <c r="CF302" s="31">
        <v>0</v>
      </c>
      <c r="CG302" s="31">
        <v>0</v>
      </c>
      <c r="CH302" s="31">
        <f t="shared" si="56"/>
        <v>0</v>
      </c>
      <c r="CI302" s="31">
        <v>0</v>
      </c>
      <c r="CJ302" s="31">
        <f t="shared" si="57"/>
        <v>35</v>
      </c>
      <c r="CK302" s="50">
        <v>35</v>
      </c>
    </row>
    <row r="303" spans="1:89" ht="53.25">
      <c r="A303" s="17" t="s">
        <v>270</v>
      </c>
      <c r="B303" s="15" t="s">
        <v>271</v>
      </c>
      <c r="C303" s="4">
        <v>0</v>
      </c>
      <c r="D303" s="4">
        <v>0</v>
      </c>
      <c r="E303" s="16">
        <v>0</v>
      </c>
      <c r="F303" s="16">
        <v>0</v>
      </c>
      <c r="G303" s="16">
        <v>0</v>
      </c>
      <c r="H303" s="16">
        <v>0</v>
      </c>
      <c r="I303" s="4">
        <v>0</v>
      </c>
      <c r="J303" s="43">
        <v>0</v>
      </c>
      <c r="K303" s="26">
        <v>0</v>
      </c>
      <c r="L303" s="26">
        <v>0</v>
      </c>
      <c r="M303" s="36">
        <v>0</v>
      </c>
      <c r="N303" s="26">
        <v>0</v>
      </c>
      <c r="O303" s="25">
        <v>0</v>
      </c>
      <c r="P303" s="16">
        <v>0</v>
      </c>
      <c r="Q303" s="4">
        <v>0</v>
      </c>
      <c r="R303" s="16">
        <v>0</v>
      </c>
      <c r="S303" s="16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29">
        <f t="shared" si="47"/>
        <v>0</v>
      </c>
      <c r="AO303" s="4">
        <v>0</v>
      </c>
      <c r="AP303" s="4">
        <v>0</v>
      </c>
      <c r="AQ303" s="4">
        <v>0</v>
      </c>
      <c r="AR303" s="4">
        <f t="shared" si="48"/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f t="shared" si="49"/>
        <v>0</v>
      </c>
      <c r="BC303" s="4">
        <v>0</v>
      </c>
      <c r="BD303" s="4">
        <v>0</v>
      </c>
      <c r="BE303" s="10">
        <f t="shared" si="50"/>
        <v>0</v>
      </c>
      <c r="BF303" s="4">
        <v>0</v>
      </c>
      <c r="BG303" s="4">
        <v>0</v>
      </c>
      <c r="BH303" s="4">
        <v>0</v>
      </c>
      <c r="BI303" s="4">
        <v>0</v>
      </c>
      <c r="BJ303" s="10">
        <f t="shared" si="51"/>
        <v>0</v>
      </c>
      <c r="BK303" s="4">
        <v>0</v>
      </c>
      <c r="BL303" s="4">
        <v>0</v>
      </c>
      <c r="BM303" s="4">
        <v>0</v>
      </c>
      <c r="BN303" s="10">
        <f t="shared" si="52"/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f t="shared" si="53"/>
        <v>0</v>
      </c>
      <c r="BV303" s="4">
        <v>0</v>
      </c>
      <c r="BW303" s="4">
        <v>0</v>
      </c>
      <c r="BX303" s="4">
        <f t="shared" si="54"/>
        <v>0</v>
      </c>
      <c r="BY303" s="4">
        <v>0</v>
      </c>
      <c r="BZ303" s="4">
        <v>0</v>
      </c>
      <c r="CA303" s="4">
        <v>0</v>
      </c>
      <c r="CB303" s="4">
        <v>0</v>
      </c>
      <c r="CC303" s="70">
        <v>0</v>
      </c>
      <c r="CD303" s="31">
        <v>0</v>
      </c>
      <c r="CE303" s="36">
        <f t="shared" si="55"/>
        <v>0</v>
      </c>
      <c r="CF303" s="31">
        <v>0</v>
      </c>
      <c r="CG303" s="31">
        <v>0</v>
      </c>
      <c r="CH303" s="31">
        <f t="shared" si="56"/>
        <v>0</v>
      </c>
      <c r="CI303" s="31">
        <v>0</v>
      </c>
      <c r="CJ303" s="31">
        <f t="shared" si="57"/>
        <v>0</v>
      </c>
      <c r="CK303" s="50">
        <v>0</v>
      </c>
    </row>
    <row r="304" spans="1:89" ht="27">
      <c r="A304" s="17" t="s">
        <v>272</v>
      </c>
      <c r="B304" s="15" t="s">
        <v>273</v>
      </c>
      <c r="C304" s="4">
        <v>371</v>
      </c>
      <c r="D304" s="4">
        <v>69</v>
      </c>
      <c r="E304" s="16">
        <v>0</v>
      </c>
      <c r="F304" s="16">
        <v>0</v>
      </c>
      <c r="G304" s="16">
        <v>0</v>
      </c>
      <c r="H304" s="16">
        <v>2</v>
      </c>
      <c r="I304" s="4">
        <v>2</v>
      </c>
      <c r="J304" s="43">
        <v>0</v>
      </c>
      <c r="K304" s="26">
        <v>0</v>
      </c>
      <c r="L304" s="26">
        <v>0</v>
      </c>
      <c r="M304" s="36">
        <v>0</v>
      </c>
      <c r="N304" s="26">
        <v>0</v>
      </c>
      <c r="O304" s="25">
        <v>0</v>
      </c>
      <c r="P304" s="16">
        <v>0</v>
      </c>
      <c r="Q304" s="4">
        <v>0</v>
      </c>
      <c r="R304" s="16">
        <v>0</v>
      </c>
      <c r="S304" s="16">
        <v>0</v>
      </c>
      <c r="T304" s="4">
        <v>0</v>
      </c>
      <c r="U304" s="4">
        <v>0</v>
      </c>
      <c r="V304" s="4">
        <v>32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29">
        <f t="shared" si="47"/>
        <v>32</v>
      </c>
      <c r="AO304" s="4">
        <v>0</v>
      </c>
      <c r="AP304" s="4">
        <v>0</v>
      </c>
      <c r="AQ304" s="4">
        <v>0</v>
      </c>
      <c r="AR304" s="4">
        <f t="shared" si="48"/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92</v>
      </c>
      <c r="AX304" s="4">
        <v>0</v>
      </c>
      <c r="AY304" s="4">
        <v>0</v>
      </c>
      <c r="AZ304" s="4">
        <v>0</v>
      </c>
      <c r="BA304" s="4">
        <v>0</v>
      </c>
      <c r="BB304" s="4">
        <f t="shared" si="49"/>
        <v>92</v>
      </c>
      <c r="BC304" s="4">
        <v>0</v>
      </c>
      <c r="BD304" s="4">
        <v>0</v>
      </c>
      <c r="BE304" s="10">
        <f t="shared" si="50"/>
        <v>0</v>
      </c>
      <c r="BF304" s="4">
        <v>0</v>
      </c>
      <c r="BG304" s="4">
        <v>0</v>
      </c>
      <c r="BH304" s="4">
        <v>0</v>
      </c>
      <c r="BI304" s="4">
        <v>0</v>
      </c>
      <c r="BJ304" s="10">
        <f t="shared" si="51"/>
        <v>0</v>
      </c>
      <c r="BK304" s="4">
        <v>0</v>
      </c>
      <c r="BL304" s="4">
        <v>0</v>
      </c>
      <c r="BM304" s="4">
        <v>0</v>
      </c>
      <c r="BN304" s="10">
        <f t="shared" si="52"/>
        <v>0</v>
      </c>
      <c r="BO304" s="4">
        <v>0</v>
      </c>
      <c r="BP304" s="4">
        <v>123</v>
      </c>
      <c r="BQ304" s="4">
        <v>0</v>
      </c>
      <c r="BR304" s="4">
        <v>0</v>
      </c>
      <c r="BS304" s="4">
        <v>0</v>
      </c>
      <c r="BT304" s="4">
        <v>42</v>
      </c>
      <c r="BU304" s="4">
        <f t="shared" si="53"/>
        <v>165</v>
      </c>
      <c r="BV304" s="4">
        <v>0</v>
      </c>
      <c r="BW304" s="4">
        <v>0</v>
      </c>
      <c r="BX304" s="4">
        <f t="shared" si="54"/>
        <v>0</v>
      </c>
      <c r="BY304" s="4">
        <v>0</v>
      </c>
      <c r="BZ304" s="4">
        <v>0</v>
      </c>
      <c r="CA304" s="4">
        <v>0</v>
      </c>
      <c r="CB304" s="4">
        <v>0</v>
      </c>
      <c r="CC304" s="70">
        <v>0</v>
      </c>
      <c r="CD304" s="31">
        <v>0</v>
      </c>
      <c r="CE304" s="36">
        <f t="shared" si="55"/>
        <v>0</v>
      </c>
      <c r="CF304" s="31">
        <v>0</v>
      </c>
      <c r="CG304" s="31">
        <v>0</v>
      </c>
      <c r="CH304" s="31">
        <f t="shared" si="56"/>
        <v>0</v>
      </c>
      <c r="CI304" s="31">
        <v>0</v>
      </c>
      <c r="CJ304" s="31">
        <f t="shared" si="57"/>
        <v>731</v>
      </c>
      <c r="CK304" s="50">
        <v>731</v>
      </c>
    </row>
    <row r="305" spans="1:89" ht="27">
      <c r="A305" s="17" t="s">
        <v>274</v>
      </c>
      <c r="B305" s="15" t="s">
        <v>275</v>
      </c>
      <c r="C305" s="4">
        <v>0</v>
      </c>
      <c r="D305" s="4">
        <v>0</v>
      </c>
      <c r="E305" s="16">
        <v>0</v>
      </c>
      <c r="F305" s="16">
        <v>0</v>
      </c>
      <c r="G305" s="16">
        <v>0</v>
      </c>
      <c r="H305" s="16">
        <v>0</v>
      </c>
      <c r="I305" s="4">
        <v>0</v>
      </c>
      <c r="J305" s="43">
        <v>0</v>
      </c>
      <c r="K305" s="26">
        <v>0</v>
      </c>
      <c r="L305" s="26">
        <v>0</v>
      </c>
      <c r="M305" s="36">
        <v>0</v>
      </c>
      <c r="N305" s="26">
        <v>0</v>
      </c>
      <c r="O305" s="25">
        <v>0</v>
      </c>
      <c r="P305" s="16">
        <v>0</v>
      </c>
      <c r="Q305" s="4">
        <v>0</v>
      </c>
      <c r="R305" s="16">
        <v>0</v>
      </c>
      <c r="S305" s="16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29">
        <f t="shared" si="47"/>
        <v>0</v>
      </c>
      <c r="AO305" s="4">
        <v>0</v>
      </c>
      <c r="AP305" s="4">
        <v>0</v>
      </c>
      <c r="AQ305" s="4">
        <v>0</v>
      </c>
      <c r="AR305" s="4">
        <f t="shared" si="48"/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f t="shared" si="49"/>
        <v>0</v>
      </c>
      <c r="BC305" s="4">
        <v>0</v>
      </c>
      <c r="BD305" s="4">
        <v>0</v>
      </c>
      <c r="BE305" s="10">
        <f t="shared" si="50"/>
        <v>0</v>
      </c>
      <c r="BF305" s="4">
        <v>0</v>
      </c>
      <c r="BG305" s="4">
        <v>0</v>
      </c>
      <c r="BH305" s="4">
        <v>0</v>
      </c>
      <c r="BI305" s="4">
        <v>0</v>
      </c>
      <c r="BJ305" s="10">
        <f t="shared" si="51"/>
        <v>0</v>
      </c>
      <c r="BK305" s="4">
        <v>0</v>
      </c>
      <c r="BL305" s="4">
        <v>0</v>
      </c>
      <c r="BM305" s="4">
        <v>0</v>
      </c>
      <c r="BN305" s="10">
        <f t="shared" si="52"/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f t="shared" si="53"/>
        <v>0</v>
      </c>
      <c r="BV305" s="4">
        <v>0</v>
      </c>
      <c r="BW305" s="4">
        <v>0</v>
      </c>
      <c r="BX305" s="4">
        <f t="shared" si="54"/>
        <v>0</v>
      </c>
      <c r="BY305" s="4">
        <v>0</v>
      </c>
      <c r="BZ305" s="4">
        <v>0</v>
      </c>
      <c r="CA305" s="4">
        <v>0</v>
      </c>
      <c r="CB305" s="4">
        <v>0</v>
      </c>
      <c r="CC305" s="70">
        <v>0</v>
      </c>
      <c r="CD305" s="31">
        <v>0</v>
      </c>
      <c r="CE305" s="36">
        <f t="shared" si="55"/>
        <v>0</v>
      </c>
      <c r="CF305" s="31">
        <v>0</v>
      </c>
      <c r="CG305" s="31">
        <v>0</v>
      </c>
      <c r="CH305" s="31">
        <f t="shared" si="56"/>
        <v>0</v>
      </c>
      <c r="CI305" s="31">
        <v>0</v>
      </c>
      <c r="CJ305" s="31">
        <f t="shared" si="57"/>
        <v>0</v>
      </c>
      <c r="CK305" s="50">
        <v>0</v>
      </c>
    </row>
    <row r="306" spans="1:89" ht="27">
      <c r="A306" s="17" t="s">
        <v>276</v>
      </c>
      <c r="B306" s="15" t="s">
        <v>277</v>
      </c>
      <c r="C306" s="4">
        <v>0</v>
      </c>
      <c r="D306" s="4">
        <v>0</v>
      </c>
      <c r="E306" s="16">
        <v>0</v>
      </c>
      <c r="F306" s="16">
        <v>0</v>
      </c>
      <c r="G306" s="16">
        <v>0</v>
      </c>
      <c r="H306" s="16">
        <v>0</v>
      </c>
      <c r="I306" s="4">
        <v>0</v>
      </c>
      <c r="J306" s="43">
        <v>0</v>
      </c>
      <c r="K306" s="26">
        <v>0</v>
      </c>
      <c r="L306" s="26">
        <v>0</v>
      </c>
      <c r="M306" s="36">
        <v>0</v>
      </c>
      <c r="N306" s="26">
        <v>0</v>
      </c>
      <c r="O306" s="25">
        <v>0</v>
      </c>
      <c r="P306" s="16">
        <v>0</v>
      </c>
      <c r="Q306" s="4">
        <v>0</v>
      </c>
      <c r="R306" s="16">
        <v>0</v>
      </c>
      <c r="S306" s="16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29">
        <f t="shared" si="47"/>
        <v>0</v>
      </c>
      <c r="AO306" s="4">
        <v>0</v>
      </c>
      <c r="AP306" s="4">
        <v>0</v>
      </c>
      <c r="AQ306" s="4">
        <v>0</v>
      </c>
      <c r="AR306" s="4">
        <f t="shared" si="48"/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f t="shared" si="49"/>
        <v>0</v>
      </c>
      <c r="BC306" s="4">
        <v>0</v>
      </c>
      <c r="BD306" s="4">
        <v>0</v>
      </c>
      <c r="BE306" s="10">
        <f t="shared" si="50"/>
        <v>0</v>
      </c>
      <c r="BF306" s="4">
        <v>0</v>
      </c>
      <c r="BG306" s="4">
        <v>0</v>
      </c>
      <c r="BH306" s="4">
        <v>0</v>
      </c>
      <c r="BI306" s="4">
        <v>0</v>
      </c>
      <c r="BJ306" s="10">
        <f t="shared" si="51"/>
        <v>0</v>
      </c>
      <c r="BK306" s="4">
        <v>0</v>
      </c>
      <c r="BL306" s="4">
        <v>0</v>
      </c>
      <c r="BM306" s="4">
        <v>0</v>
      </c>
      <c r="BN306" s="10">
        <f t="shared" si="52"/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f t="shared" si="53"/>
        <v>0</v>
      </c>
      <c r="BV306" s="4">
        <v>0</v>
      </c>
      <c r="BW306" s="4">
        <v>0</v>
      </c>
      <c r="BX306" s="4">
        <f t="shared" si="54"/>
        <v>0</v>
      </c>
      <c r="BY306" s="4">
        <v>0</v>
      </c>
      <c r="BZ306" s="4">
        <v>0</v>
      </c>
      <c r="CA306" s="4">
        <v>0</v>
      </c>
      <c r="CB306" s="4">
        <v>0</v>
      </c>
      <c r="CC306" s="70">
        <v>0</v>
      </c>
      <c r="CD306" s="31">
        <v>0</v>
      </c>
      <c r="CE306" s="36">
        <f t="shared" si="55"/>
        <v>0</v>
      </c>
      <c r="CF306" s="31">
        <v>0</v>
      </c>
      <c r="CG306" s="31">
        <v>0</v>
      </c>
      <c r="CH306" s="31">
        <f t="shared" si="56"/>
        <v>0</v>
      </c>
      <c r="CI306" s="31">
        <v>0</v>
      </c>
      <c r="CJ306" s="31">
        <f t="shared" si="57"/>
        <v>0</v>
      </c>
      <c r="CK306" s="50">
        <v>0</v>
      </c>
    </row>
    <row r="307" spans="1:89" ht="27">
      <c r="A307" s="17" t="s">
        <v>278</v>
      </c>
      <c r="B307" s="15" t="s">
        <v>279</v>
      </c>
      <c r="C307" s="4">
        <v>0</v>
      </c>
      <c r="D307" s="4">
        <v>0</v>
      </c>
      <c r="E307" s="16">
        <v>0</v>
      </c>
      <c r="F307" s="16">
        <v>0</v>
      </c>
      <c r="G307" s="16">
        <v>0</v>
      </c>
      <c r="H307" s="16">
        <v>0</v>
      </c>
      <c r="I307" s="4">
        <v>0</v>
      </c>
      <c r="J307" s="43">
        <v>0</v>
      </c>
      <c r="K307" s="26">
        <v>0</v>
      </c>
      <c r="L307" s="26">
        <v>0</v>
      </c>
      <c r="M307" s="36">
        <v>0</v>
      </c>
      <c r="N307" s="26">
        <v>0</v>
      </c>
      <c r="O307" s="25">
        <v>0</v>
      </c>
      <c r="P307" s="16">
        <v>0</v>
      </c>
      <c r="Q307" s="4">
        <v>0</v>
      </c>
      <c r="R307" s="16">
        <v>0</v>
      </c>
      <c r="S307" s="16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29">
        <f t="shared" si="47"/>
        <v>0</v>
      </c>
      <c r="AO307" s="4">
        <v>0</v>
      </c>
      <c r="AP307" s="4">
        <v>0</v>
      </c>
      <c r="AQ307" s="4">
        <v>0</v>
      </c>
      <c r="AR307" s="4">
        <f t="shared" si="48"/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f t="shared" si="49"/>
        <v>0</v>
      </c>
      <c r="BC307" s="4">
        <v>0</v>
      </c>
      <c r="BD307" s="4">
        <v>0</v>
      </c>
      <c r="BE307" s="10">
        <f t="shared" si="50"/>
        <v>0</v>
      </c>
      <c r="BF307" s="4">
        <v>0</v>
      </c>
      <c r="BG307" s="4">
        <v>0</v>
      </c>
      <c r="BH307" s="4">
        <v>0</v>
      </c>
      <c r="BI307" s="4">
        <v>0</v>
      </c>
      <c r="BJ307" s="10">
        <f t="shared" si="51"/>
        <v>0</v>
      </c>
      <c r="BK307" s="4">
        <v>0</v>
      </c>
      <c r="BL307" s="4">
        <v>0</v>
      </c>
      <c r="BM307" s="4">
        <v>0</v>
      </c>
      <c r="BN307" s="10">
        <f t="shared" si="52"/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f t="shared" si="53"/>
        <v>0</v>
      </c>
      <c r="BV307" s="4">
        <v>0</v>
      </c>
      <c r="BW307" s="4">
        <v>0</v>
      </c>
      <c r="BX307" s="4">
        <f t="shared" si="54"/>
        <v>0</v>
      </c>
      <c r="BY307" s="4">
        <v>0</v>
      </c>
      <c r="BZ307" s="4">
        <v>0</v>
      </c>
      <c r="CA307" s="4">
        <v>0</v>
      </c>
      <c r="CB307" s="4">
        <v>0</v>
      </c>
      <c r="CC307" s="70">
        <v>0</v>
      </c>
      <c r="CD307" s="31">
        <v>0</v>
      </c>
      <c r="CE307" s="36">
        <f t="shared" si="55"/>
        <v>0</v>
      </c>
      <c r="CF307" s="31">
        <v>0</v>
      </c>
      <c r="CG307" s="31">
        <v>0</v>
      </c>
      <c r="CH307" s="31">
        <f t="shared" si="56"/>
        <v>0</v>
      </c>
      <c r="CI307" s="31">
        <v>0</v>
      </c>
      <c r="CJ307" s="31">
        <f t="shared" si="57"/>
        <v>0</v>
      </c>
      <c r="CK307" s="50">
        <v>0</v>
      </c>
    </row>
    <row r="308" spans="1:89" ht="27">
      <c r="A308" s="17" t="s">
        <v>280</v>
      </c>
      <c r="B308" s="15" t="s">
        <v>281</v>
      </c>
      <c r="C308" s="4">
        <v>88</v>
      </c>
      <c r="D308" s="4">
        <v>0</v>
      </c>
      <c r="E308" s="16">
        <v>0</v>
      </c>
      <c r="F308" s="16">
        <v>0</v>
      </c>
      <c r="G308" s="16">
        <v>0</v>
      </c>
      <c r="H308" s="16">
        <v>0</v>
      </c>
      <c r="I308" s="4">
        <v>0</v>
      </c>
      <c r="J308" s="43">
        <v>0</v>
      </c>
      <c r="K308" s="26">
        <v>0</v>
      </c>
      <c r="L308" s="26">
        <v>0</v>
      </c>
      <c r="M308" s="36">
        <v>0</v>
      </c>
      <c r="N308" s="26">
        <v>0</v>
      </c>
      <c r="O308" s="25">
        <v>0</v>
      </c>
      <c r="P308" s="16">
        <v>0</v>
      </c>
      <c r="Q308" s="4">
        <v>0</v>
      </c>
      <c r="R308" s="16">
        <v>0</v>
      </c>
      <c r="S308" s="16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29">
        <f t="shared" si="47"/>
        <v>0</v>
      </c>
      <c r="AO308" s="4">
        <v>0</v>
      </c>
      <c r="AP308" s="4">
        <v>0</v>
      </c>
      <c r="AQ308" s="4">
        <v>0</v>
      </c>
      <c r="AR308" s="4">
        <f t="shared" si="48"/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f t="shared" si="49"/>
        <v>0</v>
      </c>
      <c r="BC308" s="4">
        <v>0</v>
      </c>
      <c r="BD308" s="4">
        <v>0</v>
      </c>
      <c r="BE308" s="10">
        <f t="shared" si="50"/>
        <v>0</v>
      </c>
      <c r="BF308" s="4">
        <v>0</v>
      </c>
      <c r="BG308" s="4">
        <v>0</v>
      </c>
      <c r="BH308" s="4">
        <v>0</v>
      </c>
      <c r="BI308" s="4">
        <v>0</v>
      </c>
      <c r="BJ308" s="10">
        <f t="shared" si="51"/>
        <v>0</v>
      </c>
      <c r="BK308" s="4">
        <v>0</v>
      </c>
      <c r="BL308" s="4">
        <v>0</v>
      </c>
      <c r="BM308" s="4">
        <v>0</v>
      </c>
      <c r="BN308" s="10">
        <f t="shared" si="52"/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f t="shared" si="53"/>
        <v>0</v>
      </c>
      <c r="BV308" s="4">
        <v>0</v>
      </c>
      <c r="BW308" s="4">
        <v>0</v>
      </c>
      <c r="BX308" s="4">
        <f t="shared" si="54"/>
        <v>0</v>
      </c>
      <c r="BY308" s="4">
        <v>0</v>
      </c>
      <c r="BZ308" s="4">
        <v>0</v>
      </c>
      <c r="CA308" s="4">
        <v>0</v>
      </c>
      <c r="CB308" s="4">
        <v>0</v>
      </c>
      <c r="CC308" s="70">
        <v>0</v>
      </c>
      <c r="CD308" s="31">
        <v>0</v>
      </c>
      <c r="CE308" s="36">
        <f t="shared" si="55"/>
        <v>0</v>
      </c>
      <c r="CF308" s="31">
        <v>0</v>
      </c>
      <c r="CG308" s="31">
        <v>0</v>
      </c>
      <c r="CH308" s="31">
        <f t="shared" si="56"/>
        <v>0</v>
      </c>
      <c r="CI308" s="31">
        <v>0</v>
      </c>
      <c r="CJ308" s="31">
        <f t="shared" si="57"/>
        <v>88</v>
      </c>
      <c r="CK308" s="50">
        <v>88</v>
      </c>
    </row>
    <row r="309" spans="1:89" ht="39.75">
      <c r="A309" s="17" t="s">
        <v>282</v>
      </c>
      <c r="B309" s="15" t="s">
        <v>283</v>
      </c>
      <c r="C309" s="4">
        <v>0</v>
      </c>
      <c r="D309" s="4">
        <v>0</v>
      </c>
      <c r="E309" s="16">
        <v>0</v>
      </c>
      <c r="F309" s="16">
        <v>0</v>
      </c>
      <c r="G309" s="16">
        <v>0</v>
      </c>
      <c r="H309" s="16">
        <v>0</v>
      </c>
      <c r="I309" s="4">
        <v>0</v>
      </c>
      <c r="J309" s="43">
        <v>0</v>
      </c>
      <c r="K309" s="26">
        <v>0</v>
      </c>
      <c r="L309" s="26">
        <v>0</v>
      </c>
      <c r="M309" s="36">
        <v>0</v>
      </c>
      <c r="N309" s="26">
        <v>0</v>
      </c>
      <c r="O309" s="25">
        <v>0</v>
      </c>
      <c r="P309" s="16">
        <v>0</v>
      </c>
      <c r="Q309" s="4">
        <v>0</v>
      </c>
      <c r="R309" s="16">
        <v>0</v>
      </c>
      <c r="S309" s="16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29">
        <f t="shared" si="47"/>
        <v>0</v>
      </c>
      <c r="AO309" s="4">
        <v>0</v>
      </c>
      <c r="AP309" s="4">
        <v>0</v>
      </c>
      <c r="AQ309" s="4">
        <v>0</v>
      </c>
      <c r="AR309" s="4">
        <f t="shared" si="48"/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f t="shared" si="49"/>
        <v>0</v>
      </c>
      <c r="BC309" s="4">
        <v>0</v>
      </c>
      <c r="BD309" s="4">
        <v>0</v>
      </c>
      <c r="BE309" s="10">
        <f t="shared" si="50"/>
        <v>0</v>
      </c>
      <c r="BF309" s="4">
        <v>0</v>
      </c>
      <c r="BG309" s="4">
        <v>0</v>
      </c>
      <c r="BH309" s="4">
        <v>0</v>
      </c>
      <c r="BI309" s="4">
        <v>0</v>
      </c>
      <c r="BJ309" s="10">
        <f t="shared" si="51"/>
        <v>0</v>
      </c>
      <c r="BK309" s="4">
        <v>0</v>
      </c>
      <c r="BL309" s="4">
        <v>0</v>
      </c>
      <c r="BM309" s="4">
        <v>0</v>
      </c>
      <c r="BN309" s="10">
        <f t="shared" si="52"/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f t="shared" si="53"/>
        <v>0</v>
      </c>
      <c r="BV309" s="4">
        <v>0</v>
      </c>
      <c r="BW309" s="4">
        <v>0</v>
      </c>
      <c r="BX309" s="4">
        <f t="shared" si="54"/>
        <v>0</v>
      </c>
      <c r="BY309" s="4">
        <v>0</v>
      </c>
      <c r="BZ309" s="4">
        <v>0</v>
      </c>
      <c r="CA309" s="4">
        <v>0</v>
      </c>
      <c r="CB309" s="4">
        <v>0</v>
      </c>
      <c r="CC309" s="70">
        <v>0</v>
      </c>
      <c r="CD309" s="31">
        <v>0</v>
      </c>
      <c r="CE309" s="36">
        <f t="shared" si="55"/>
        <v>0</v>
      </c>
      <c r="CF309" s="31">
        <v>0</v>
      </c>
      <c r="CG309" s="31">
        <v>0</v>
      </c>
      <c r="CH309" s="31">
        <f t="shared" si="56"/>
        <v>0</v>
      </c>
      <c r="CI309" s="31">
        <v>0</v>
      </c>
      <c r="CJ309" s="31">
        <f t="shared" si="57"/>
        <v>0</v>
      </c>
      <c r="CK309" s="50">
        <v>0</v>
      </c>
    </row>
    <row r="310" spans="1:89" ht="27">
      <c r="A310" s="17" t="s">
        <v>284</v>
      </c>
      <c r="B310" s="15" t="s">
        <v>285</v>
      </c>
      <c r="C310" s="4">
        <v>0</v>
      </c>
      <c r="D310" s="4">
        <v>0</v>
      </c>
      <c r="E310" s="16">
        <v>0</v>
      </c>
      <c r="F310" s="16">
        <v>0</v>
      </c>
      <c r="G310" s="16">
        <v>0</v>
      </c>
      <c r="H310" s="16">
        <v>0</v>
      </c>
      <c r="I310" s="4">
        <v>0</v>
      </c>
      <c r="J310" s="43">
        <v>0</v>
      </c>
      <c r="K310" s="26">
        <v>0</v>
      </c>
      <c r="L310" s="26">
        <v>0</v>
      </c>
      <c r="M310" s="36">
        <v>0</v>
      </c>
      <c r="N310" s="26">
        <v>0</v>
      </c>
      <c r="O310" s="25">
        <v>0</v>
      </c>
      <c r="P310" s="16">
        <v>0</v>
      </c>
      <c r="Q310" s="4">
        <v>0</v>
      </c>
      <c r="R310" s="16">
        <v>0</v>
      </c>
      <c r="S310" s="16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29">
        <f t="shared" si="47"/>
        <v>0</v>
      </c>
      <c r="AO310" s="4">
        <v>0</v>
      </c>
      <c r="AP310" s="4">
        <v>0</v>
      </c>
      <c r="AQ310" s="4">
        <v>0</v>
      </c>
      <c r="AR310" s="4">
        <f t="shared" si="48"/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f t="shared" si="49"/>
        <v>0</v>
      </c>
      <c r="BC310" s="4">
        <v>0</v>
      </c>
      <c r="BD310" s="4">
        <v>0</v>
      </c>
      <c r="BE310" s="10">
        <f t="shared" si="50"/>
        <v>0</v>
      </c>
      <c r="BF310" s="4">
        <v>0</v>
      </c>
      <c r="BG310" s="4">
        <v>0</v>
      </c>
      <c r="BH310" s="4">
        <v>0</v>
      </c>
      <c r="BI310" s="4">
        <v>0</v>
      </c>
      <c r="BJ310" s="10">
        <f t="shared" si="51"/>
        <v>0</v>
      </c>
      <c r="BK310" s="4">
        <v>0</v>
      </c>
      <c r="BL310" s="4">
        <v>0</v>
      </c>
      <c r="BM310" s="4">
        <v>0</v>
      </c>
      <c r="BN310" s="10">
        <f t="shared" si="52"/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f t="shared" si="53"/>
        <v>0</v>
      </c>
      <c r="BV310" s="4">
        <v>0</v>
      </c>
      <c r="BW310" s="4">
        <v>0</v>
      </c>
      <c r="BX310" s="4">
        <f t="shared" si="54"/>
        <v>0</v>
      </c>
      <c r="BY310" s="4">
        <v>0</v>
      </c>
      <c r="BZ310" s="4">
        <v>0</v>
      </c>
      <c r="CA310" s="4">
        <v>0</v>
      </c>
      <c r="CB310" s="4">
        <v>0</v>
      </c>
      <c r="CC310" s="70">
        <v>0</v>
      </c>
      <c r="CD310" s="31">
        <v>0</v>
      </c>
      <c r="CE310" s="36">
        <f t="shared" si="55"/>
        <v>0</v>
      </c>
      <c r="CF310" s="31">
        <v>0</v>
      </c>
      <c r="CG310" s="31">
        <v>0</v>
      </c>
      <c r="CH310" s="31">
        <f t="shared" si="56"/>
        <v>0</v>
      </c>
      <c r="CI310" s="31">
        <v>0</v>
      </c>
      <c r="CJ310" s="31">
        <f t="shared" si="57"/>
        <v>0</v>
      </c>
      <c r="CK310" s="50">
        <v>0</v>
      </c>
    </row>
    <row r="311" spans="1:89" ht="93">
      <c r="A311" s="17" t="s">
        <v>286</v>
      </c>
      <c r="B311" s="15" t="s">
        <v>287</v>
      </c>
      <c r="C311" s="4">
        <v>0</v>
      </c>
      <c r="D311" s="4">
        <v>0</v>
      </c>
      <c r="E311" s="16">
        <v>0</v>
      </c>
      <c r="F311" s="16">
        <v>0</v>
      </c>
      <c r="G311" s="16">
        <v>0</v>
      </c>
      <c r="H311" s="16">
        <v>0</v>
      </c>
      <c r="I311" s="4">
        <v>0</v>
      </c>
      <c r="J311" s="43">
        <v>0</v>
      </c>
      <c r="K311" s="26">
        <v>0</v>
      </c>
      <c r="L311" s="26">
        <v>0</v>
      </c>
      <c r="M311" s="36">
        <v>0</v>
      </c>
      <c r="N311" s="26">
        <v>0</v>
      </c>
      <c r="O311" s="25">
        <v>0</v>
      </c>
      <c r="P311" s="16">
        <v>0</v>
      </c>
      <c r="Q311" s="4">
        <v>0</v>
      </c>
      <c r="R311" s="16">
        <v>0</v>
      </c>
      <c r="S311" s="16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29">
        <f t="shared" si="47"/>
        <v>0</v>
      </c>
      <c r="AO311" s="4">
        <v>0</v>
      </c>
      <c r="AP311" s="4">
        <v>0</v>
      </c>
      <c r="AQ311" s="4">
        <v>0</v>
      </c>
      <c r="AR311" s="4">
        <f t="shared" si="48"/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f t="shared" si="49"/>
        <v>0</v>
      </c>
      <c r="BC311" s="4">
        <v>0</v>
      </c>
      <c r="BD311" s="4">
        <v>0</v>
      </c>
      <c r="BE311" s="10">
        <f t="shared" si="50"/>
        <v>0</v>
      </c>
      <c r="BF311" s="4">
        <v>0</v>
      </c>
      <c r="BG311" s="4">
        <v>0</v>
      </c>
      <c r="BH311" s="4">
        <v>0</v>
      </c>
      <c r="BI311" s="4">
        <v>0</v>
      </c>
      <c r="BJ311" s="10">
        <f t="shared" si="51"/>
        <v>0</v>
      </c>
      <c r="BK311" s="4">
        <v>0</v>
      </c>
      <c r="BL311" s="4">
        <v>0</v>
      </c>
      <c r="BM311" s="4">
        <v>0</v>
      </c>
      <c r="BN311" s="10">
        <f t="shared" si="52"/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f t="shared" si="53"/>
        <v>0</v>
      </c>
      <c r="BV311" s="4">
        <v>0</v>
      </c>
      <c r="BW311" s="4">
        <v>0</v>
      </c>
      <c r="BX311" s="4">
        <f t="shared" si="54"/>
        <v>0</v>
      </c>
      <c r="BY311" s="4">
        <v>0</v>
      </c>
      <c r="BZ311" s="4">
        <v>0</v>
      </c>
      <c r="CA311" s="4">
        <v>0</v>
      </c>
      <c r="CB311" s="4">
        <v>0</v>
      </c>
      <c r="CC311" s="70">
        <v>0</v>
      </c>
      <c r="CD311" s="31">
        <v>0</v>
      </c>
      <c r="CE311" s="36">
        <f t="shared" si="55"/>
        <v>0</v>
      </c>
      <c r="CF311" s="31">
        <v>0</v>
      </c>
      <c r="CG311" s="31">
        <v>0</v>
      </c>
      <c r="CH311" s="31">
        <f t="shared" si="56"/>
        <v>0</v>
      </c>
      <c r="CI311" s="31">
        <v>0</v>
      </c>
      <c r="CJ311" s="31">
        <f t="shared" si="57"/>
        <v>0</v>
      </c>
      <c r="CK311" s="50">
        <v>0</v>
      </c>
    </row>
    <row r="312" spans="1:89" ht="32.25" customHeight="1">
      <c r="A312" s="17" t="s">
        <v>288</v>
      </c>
      <c r="B312" s="15" t="s">
        <v>289</v>
      </c>
      <c r="C312" s="4">
        <v>0</v>
      </c>
      <c r="D312" s="4">
        <v>0</v>
      </c>
      <c r="E312" s="16">
        <v>0</v>
      </c>
      <c r="F312" s="16">
        <v>0</v>
      </c>
      <c r="G312" s="16">
        <v>0</v>
      </c>
      <c r="H312" s="16">
        <v>0</v>
      </c>
      <c r="I312" s="4">
        <v>0</v>
      </c>
      <c r="J312" s="43">
        <v>0</v>
      </c>
      <c r="K312" s="26">
        <v>0</v>
      </c>
      <c r="L312" s="26">
        <v>0</v>
      </c>
      <c r="M312" s="36">
        <v>0</v>
      </c>
      <c r="N312" s="26">
        <v>0</v>
      </c>
      <c r="O312" s="25">
        <v>0</v>
      </c>
      <c r="P312" s="16">
        <v>0</v>
      </c>
      <c r="Q312" s="4">
        <v>0</v>
      </c>
      <c r="R312" s="16">
        <v>0</v>
      </c>
      <c r="S312" s="16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29">
        <f t="shared" si="47"/>
        <v>0</v>
      </c>
      <c r="AO312" s="4">
        <v>0</v>
      </c>
      <c r="AP312" s="4">
        <v>0</v>
      </c>
      <c r="AQ312" s="4">
        <v>0</v>
      </c>
      <c r="AR312" s="4">
        <f t="shared" si="48"/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f t="shared" si="49"/>
        <v>0</v>
      </c>
      <c r="BC312" s="4">
        <v>0</v>
      </c>
      <c r="BD312" s="4">
        <v>0</v>
      </c>
      <c r="BE312" s="10">
        <f t="shared" si="50"/>
        <v>0</v>
      </c>
      <c r="BF312" s="4">
        <v>0</v>
      </c>
      <c r="BG312" s="4">
        <v>0</v>
      </c>
      <c r="BH312" s="4">
        <v>0</v>
      </c>
      <c r="BI312" s="4">
        <v>0</v>
      </c>
      <c r="BJ312" s="10">
        <f t="shared" si="51"/>
        <v>0</v>
      </c>
      <c r="BK312" s="4">
        <v>0</v>
      </c>
      <c r="BL312" s="4">
        <v>0</v>
      </c>
      <c r="BM312" s="4">
        <v>0</v>
      </c>
      <c r="BN312" s="10">
        <f t="shared" si="52"/>
        <v>0</v>
      </c>
      <c r="BO312" s="4"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f t="shared" si="53"/>
        <v>0</v>
      </c>
      <c r="BV312" s="4">
        <v>0</v>
      </c>
      <c r="BW312" s="4">
        <v>0</v>
      </c>
      <c r="BX312" s="4">
        <f t="shared" si="54"/>
        <v>0</v>
      </c>
      <c r="BY312" s="4">
        <v>0</v>
      </c>
      <c r="BZ312" s="4">
        <v>0</v>
      </c>
      <c r="CA312" s="4">
        <v>0</v>
      </c>
      <c r="CB312" s="4">
        <v>0</v>
      </c>
      <c r="CC312" s="70">
        <v>0</v>
      </c>
      <c r="CD312" s="31">
        <v>0</v>
      </c>
      <c r="CE312" s="36">
        <f t="shared" si="55"/>
        <v>0</v>
      </c>
      <c r="CF312" s="31">
        <v>0</v>
      </c>
      <c r="CG312" s="31">
        <v>0</v>
      </c>
      <c r="CH312" s="31">
        <f t="shared" si="56"/>
        <v>0</v>
      </c>
      <c r="CI312" s="31">
        <v>0</v>
      </c>
      <c r="CJ312" s="31">
        <f>CI312+CH312+CE312+BX312+BU312+BN312+BJ312+BE312+BB312+AR312+AN312+T312+Q312+M312+I312+D312+C312</f>
        <v>0</v>
      </c>
      <c r="CK312" s="50">
        <v>0</v>
      </c>
    </row>
    <row r="313" spans="1:89" ht="145.5">
      <c r="A313" s="17" t="s">
        <v>290</v>
      </c>
      <c r="B313" s="15" t="s">
        <v>291</v>
      </c>
      <c r="C313" s="4">
        <v>0</v>
      </c>
      <c r="D313" s="4">
        <v>0</v>
      </c>
      <c r="E313" s="16">
        <v>0</v>
      </c>
      <c r="F313" s="16">
        <v>0</v>
      </c>
      <c r="G313" s="16">
        <v>0</v>
      </c>
      <c r="H313" s="16">
        <v>0</v>
      </c>
      <c r="I313" s="4">
        <v>0</v>
      </c>
      <c r="J313" s="43">
        <v>0</v>
      </c>
      <c r="K313" s="26">
        <v>0</v>
      </c>
      <c r="L313" s="26">
        <v>0</v>
      </c>
      <c r="M313" s="36">
        <v>0</v>
      </c>
      <c r="N313" s="26">
        <v>0</v>
      </c>
      <c r="O313" s="25">
        <v>0</v>
      </c>
      <c r="P313" s="16">
        <v>0</v>
      </c>
      <c r="Q313" s="4">
        <v>0</v>
      </c>
      <c r="R313" s="16">
        <v>0</v>
      </c>
      <c r="S313" s="16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29">
        <f t="shared" si="47"/>
        <v>0</v>
      </c>
      <c r="AO313" s="4">
        <v>0</v>
      </c>
      <c r="AP313" s="4">
        <v>0</v>
      </c>
      <c r="AQ313" s="4">
        <v>0</v>
      </c>
      <c r="AR313" s="4">
        <f t="shared" si="48"/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f t="shared" si="49"/>
        <v>0</v>
      </c>
      <c r="BC313" s="4">
        <v>0</v>
      </c>
      <c r="BD313" s="4">
        <v>0</v>
      </c>
      <c r="BE313" s="10">
        <f t="shared" si="50"/>
        <v>0</v>
      </c>
      <c r="BF313" s="4">
        <v>0</v>
      </c>
      <c r="BG313" s="4">
        <v>0</v>
      </c>
      <c r="BH313" s="4">
        <v>0</v>
      </c>
      <c r="BI313" s="4">
        <v>0</v>
      </c>
      <c r="BJ313" s="10">
        <f t="shared" si="51"/>
        <v>0</v>
      </c>
      <c r="BK313" s="4">
        <v>0</v>
      </c>
      <c r="BL313" s="4">
        <v>0</v>
      </c>
      <c r="BM313" s="4">
        <v>0</v>
      </c>
      <c r="BN313" s="10">
        <f t="shared" si="52"/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f t="shared" si="53"/>
        <v>0</v>
      </c>
      <c r="BV313" s="4">
        <v>0</v>
      </c>
      <c r="BW313" s="4">
        <v>0</v>
      </c>
      <c r="BX313" s="4">
        <f t="shared" si="54"/>
        <v>0</v>
      </c>
      <c r="BY313" s="4">
        <v>0</v>
      </c>
      <c r="BZ313" s="4">
        <v>0</v>
      </c>
      <c r="CA313" s="4">
        <v>0</v>
      </c>
      <c r="CB313" s="4">
        <v>0</v>
      </c>
      <c r="CC313" s="70">
        <v>0</v>
      </c>
      <c r="CD313" s="31">
        <v>0</v>
      </c>
      <c r="CE313" s="36">
        <f t="shared" si="55"/>
        <v>0</v>
      </c>
      <c r="CF313" s="31">
        <v>0</v>
      </c>
      <c r="CG313" s="31">
        <v>0</v>
      </c>
      <c r="CH313" s="31">
        <f t="shared" si="56"/>
        <v>0</v>
      </c>
      <c r="CI313" s="31">
        <v>0</v>
      </c>
      <c r="CJ313" s="31">
        <f>CI313+CH313+CE313+BX313+BU313+BN313+BJ313+BE313+BB313+AR313+AN313+T313+Q313+M313+I313+D313+C313</f>
        <v>0</v>
      </c>
      <c r="CK313" s="50">
        <v>0</v>
      </c>
    </row>
    <row r="314" spans="1:89" ht="14.25">
      <c r="A314" s="9" t="s">
        <v>299</v>
      </c>
      <c r="B314" s="15" t="s">
        <v>293</v>
      </c>
      <c r="C314" s="3" t="s">
        <v>299</v>
      </c>
      <c r="D314" s="3" t="s">
        <v>299</v>
      </c>
      <c r="E314" s="15" t="s">
        <v>299</v>
      </c>
      <c r="F314" s="15" t="s">
        <v>299</v>
      </c>
      <c r="G314" s="15" t="s">
        <v>299</v>
      </c>
      <c r="H314" s="15" t="s">
        <v>299</v>
      </c>
      <c r="I314" s="32" t="s">
        <v>299</v>
      </c>
      <c r="J314" s="23" t="s">
        <v>299</v>
      </c>
      <c r="K314" s="20" t="s">
        <v>299</v>
      </c>
      <c r="L314" s="20" t="s">
        <v>299</v>
      </c>
      <c r="M314" s="35" t="s">
        <v>299</v>
      </c>
      <c r="N314" s="20" t="s">
        <v>299</v>
      </c>
      <c r="O314" s="24" t="s">
        <v>299</v>
      </c>
      <c r="P314" s="15" t="s">
        <v>299</v>
      </c>
      <c r="Q314" s="32" t="s">
        <v>299</v>
      </c>
      <c r="R314" s="15" t="s">
        <v>299</v>
      </c>
      <c r="S314" s="15" t="s">
        <v>299</v>
      </c>
      <c r="T314" s="32" t="s">
        <v>299</v>
      </c>
      <c r="U314" s="3" t="s">
        <v>299</v>
      </c>
      <c r="V314" s="3" t="s">
        <v>299</v>
      </c>
      <c r="W314" s="3" t="s">
        <v>299</v>
      </c>
      <c r="X314" s="3" t="s">
        <v>299</v>
      </c>
      <c r="Y314" s="3" t="s">
        <v>299</v>
      </c>
      <c r="Z314" s="3" t="s">
        <v>299</v>
      </c>
      <c r="AA314" s="3" t="s">
        <v>299</v>
      </c>
      <c r="AB314" s="3" t="s">
        <v>299</v>
      </c>
      <c r="AC314" s="3" t="s">
        <v>299</v>
      </c>
      <c r="AD314" s="3" t="s">
        <v>299</v>
      </c>
      <c r="AE314" s="3" t="s">
        <v>299</v>
      </c>
      <c r="AF314" s="3" t="s">
        <v>299</v>
      </c>
      <c r="AG314" s="3" t="s">
        <v>299</v>
      </c>
      <c r="AH314" s="3" t="s">
        <v>299</v>
      </c>
      <c r="AI314" s="3" t="s">
        <v>299</v>
      </c>
      <c r="AJ314" s="3" t="s">
        <v>299</v>
      </c>
      <c r="AK314" s="3" t="s">
        <v>299</v>
      </c>
      <c r="AL314" s="3" t="s">
        <v>299</v>
      </c>
      <c r="AM314" s="3" t="s">
        <v>299</v>
      </c>
      <c r="AN314" s="3" t="s">
        <v>299</v>
      </c>
      <c r="AO314" s="3" t="s">
        <v>299</v>
      </c>
      <c r="AP314" s="3" t="s">
        <v>299</v>
      </c>
      <c r="AQ314" s="3" t="s">
        <v>299</v>
      </c>
      <c r="AR314" s="3" t="s">
        <v>299</v>
      </c>
      <c r="AS314" s="3" t="s">
        <v>299</v>
      </c>
      <c r="AT314" s="3" t="s">
        <v>299</v>
      </c>
      <c r="AU314" s="3" t="s">
        <v>299</v>
      </c>
      <c r="AV314" s="3" t="s">
        <v>299</v>
      </c>
      <c r="AW314" s="3" t="s">
        <v>299</v>
      </c>
      <c r="AX314" s="3" t="s">
        <v>299</v>
      </c>
      <c r="AY314" s="3" t="s">
        <v>299</v>
      </c>
      <c r="AZ314" s="3" t="s">
        <v>299</v>
      </c>
      <c r="BA314" s="3" t="s">
        <v>299</v>
      </c>
      <c r="BB314" s="3" t="s">
        <v>299</v>
      </c>
      <c r="BC314" s="3" t="s">
        <v>299</v>
      </c>
      <c r="BD314" s="3" t="s">
        <v>299</v>
      </c>
      <c r="BE314" s="3" t="s">
        <v>299</v>
      </c>
      <c r="BF314" s="3" t="s">
        <v>299</v>
      </c>
      <c r="BG314" s="3" t="s">
        <v>299</v>
      </c>
      <c r="BH314" s="3" t="s">
        <v>299</v>
      </c>
      <c r="BI314" s="3" t="s">
        <v>299</v>
      </c>
      <c r="BJ314" s="3" t="s">
        <v>299</v>
      </c>
      <c r="BK314" s="3" t="s">
        <v>299</v>
      </c>
      <c r="BL314" s="3" t="s">
        <v>299</v>
      </c>
      <c r="BM314" s="3" t="s">
        <v>299</v>
      </c>
      <c r="BN314" s="3" t="s">
        <v>299</v>
      </c>
      <c r="BO314" s="3" t="s">
        <v>299</v>
      </c>
      <c r="BP314" s="3" t="s">
        <v>299</v>
      </c>
      <c r="BQ314" s="3" t="s">
        <v>299</v>
      </c>
      <c r="BR314" s="3" t="s">
        <v>299</v>
      </c>
      <c r="BS314" s="3" t="s">
        <v>299</v>
      </c>
      <c r="BT314" s="3" t="s">
        <v>299</v>
      </c>
      <c r="BU314" s="3" t="s">
        <v>299</v>
      </c>
      <c r="BV314" s="3" t="s">
        <v>299</v>
      </c>
      <c r="BW314" s="3" t="s">
        <v>299</v>
      </c>
      <c r="BX314" s="3" t="s">
        <v>299</v>
      </c>
      <c r="BY314" s="3" t="s">
        <v>299</v>
      </c>
      <c r="BZ314" s="3" t="s">
        <v>299</v>
      </c>
      <c r="CA314" s="3" t="s">
        <v>299</v>
      </c>
      <c r="CB314" s="3" t="s">
        <v>299</v>
      </c>
      <c r="CC314" s="71" t="s">
        <v>299</v>
      </c>
      <c r="CD314" s="30" t="s">
        <v>299</v>
      </c>
      <c r="CE314" s="3" t="s">
        <v>299</v>
      </c>
      <c r="CF314" s="30" t="s">
        <v>299</v>
      </c>
      <c r="CG314" s="30" t="s">
        <v>299</v>
      </c>
      <c r="CH314" s="30" t="s">
        <v>299</v>
      </c>
      <c r="CI314" s="30" t="s">
        <v>299</v>
      </c>
      <c r="CJ314" s="30" t="s">
        <v>299</v>
      </c>
      <c r="CK314" s="51" t="s">
        <v>299</v>
      </c>
    </row>
    <row r="315" spans="1:89" ht="14.25">
      <c r="A315" s="9" t="s">
        <v>299</v>
      </c>
      <c r="B315" s="15" t="s">
        <v>295</v>
      </c>
      <c r="C315" s="3" t="s">
        <v>299</v>
      </c>
      <c r="D315" s="3" t="s">
        <v>299</v>
      </c>
      <c r="E315" s="15" t="s">
        <v>299</v>
      </c>
      <c r="F315" s="15" t="s">
        <v>299</v>
      </c>
      <c r="G315" s="15" t="s">
        <v>299</v>
      </c>
      <c r="H315" s="15" t="s">
        <v>299</v>
      </c>
      <c r="I315" s="3" t="s">
        <v>299</v>
      </c>
      <c r="J315" s="23" t="s">
        <v>299</v>
      </c>
      <c r="K315" s="20" t="s">
        <v>299</v>
      </c>
      <c r="L315" s="20" t="s">
        <v>299</v>
      </c>
      <c r="M315" s="3" t="s">
        <v>299</v>
      </c>
      <c r="N315" s="20" t="s">
        <v>299</v>
      </c>
      <c r="O315" s="24" t="s">
        <v>299</v>
      </c>
      <c r="P315" s="15" t="s">
        <v>299</v>
      </c>
      <c r="Q315" s="32" t="s">
        <v>299</v>
      </c>
      <c r="R315" s="15" t="s">
        <v>299</v>
      </c>
      <c r="S315" s="15" t="s">
        <v>299</v>
      </c>
      <c r="T315" s="32" t="s">
        <v>299</v>
      </c>
      <c r="U315" s="3" t="s">
        <v>299</v>
      </c>
      <c r="V315" s="3" t="s">
        <v>299</v>
      </c>
      <c r="W315" s="3" t="s">
        <v>299</v>
      </c>
      <c r="X315" s="3" t="s">
        <v>299</v>
      </c>
      <c r="Y315" s="3" t="s">
        <v>299</v>
      </c>
      <c r="Z315" s="3" t="s">
        <v>299</v>
      </c>
      <c r="AA315" s="3" t="s">
        <v>299</v>
      </c>
      <c r="AB315" s="3" t="s">
        <v>299</v>
      </c>
      <c r="AC315" s="3" t="s">
        <v>299</v>
      </c>
      <c r="AD315" s="3" t="s">
        <v>299</v>
      </c>
      <c r="AE315" s="3" t="s">
        <v>299</v>
      </c>
      <c r="AF315" s="3" t="s">
        <v>299</v>
      </c>
      <c r="AG315" s="3" t="s">
        <v>299</v>
      </c>
      <c r="AH315" s="3" t="s">
        <v>299</v>
      </c>
      <c r="AI315" s="3" t="s">
        <v>299</v>
      </c>
      <c r="AJ315" s="3" t="s">
        <v>299</v>
      </c>
      <c r="AK315" s="3" t="s">
        <v>299</v>
      </c>
      <c r="AL315" s="3" t="s">
        <v>299</v>
      </c>
      <c r="AM315" s="3" t="s">
        <v>299</v>
      </c>
      <c r="AN315" s="72" t="s">
        <v>299</v>
      </c>
      <c r="AO315" s="3" t="s">
        <v>299</v>
      </c>
      <c r="AP315" s="3" t="s">
        <v>299</v>
      </c>
      <c r="AQ315" s="3" t="s">
        <v>299</v>
      </c>
      <c r="AR315" s="3" t="s">
        <v>299</v>
      </c>
      <c r="AS315" s="3" t="s">
        <v>299</v>
      </c>
      <c r="AT315" s="3" t="s">
        <v>299</v>
      </c>
      <c r="AU315" s="3" t="s">
        <v>299</v>
      </c>
      <c r="AV315" s="3" t="s">
        <v>299</v>
      </c>
      <c r="AW315" s="3" t="s">
        <v>299</v>
      </c>
      <c r="AX315" s="3" t="s">
        <v>299</v>
      </c>
      <c r="AY315" s="3" t="s">
        <v>299</v>
      </c>
      <c r="AZ315" s="3" t="s">
        <v>299</v>
      </c>
      <c r="BA315" s="3" t="s">
        <v>299</v>
      </c>
      <c r="BB315" s="72" t="s">
        <v>299</v>
      </c>
      <c r="BC315" s="3" t="s">
        <v>299</v>
      </c>
      <c r="BD315" s="3" t="s">
        <v>299</v>
      </c>
      <c r="BE315" s="72" t="s">
        <v>299</v>
      </c>
      <c r="BF315" s="3" t="s">
        <v>299</v>
      </c>
      <c r="BG315" s="3" t="s">
        <v>299</v>
      </c>
      <c r="BH315" s="3" t="s">
        <v>299</v>
      </c>
      <c r="BI315" s="3" t="s">
        <v>299</v>
      </c>
      <c r="BJ315" s="72" t="s">
        <v>299</v>
      </c>
      <c r="BK315" s="3" t="s">
        <v>299</v>
      </c>
      <c r="BL315" s="3" t="s">
        <v>299</v>
      </c>
      <c r="BM315" s="3" t="s">
        <v>299</v>
      </c>
      <c r="BN315" s="3" t="s">
        <v>299</v>
      </c>
      <c r="BO315" s="3" t="s">
        <v>299</v>
      </c>
      <c r="BP315" s="3" t="s">
        <v>299</v>
      </c>
      <c r="BQ315" s="3" t="s">
        <v>299</v>
      </c>
      <c r="BR315" s="3" t="s">
        <v>299</v>
      </c>
      <c r="BS315" s="3" t="s">
        <v>299</v>
      </c>
      <c r="BT315" s="3" t="s">
        <v>299</v>
      </c>
      <c r="BU315" s="72" t="s">
        <v>299</v>
      </c>
      <c r="BV315" s="3" t="s">
        <v>299</v>
      </c>
      <c r="BW315" s="3" t="s">
        <v>299</v>
      </c>
      <c r="BX315" s="3" t="s">
        <v>299</v>
      </c>
      <c r="BY315" s="3" t="s">
        <v>299</v>
      </c>
      <c r="BZ315" s="3" t="s">
        <v>299</v>
      </c>
      <c r="CA315" s="3" t="s">
        <v>299</v>
      </c>
      <c r="CB315" s="3" t="s">
        <v>299</v>
      </c>
      <c r="CC315" s="71" t="s">
        <v>299</v>
      </c>
      <c r="CD315" s="30" t="s">
        <v>299</v>
      </c>
      <c r="CE315" s="3" t="s">
        <v>299</v>
      </c>
      <c r="CF315" s="30" t="s">
        <v>299</v>
      </c>
      <c r="CG315" s="30" t="s">
        <v>299</v>
      </c>
      <c r="CH315" s="30" t="s">
        <v>299</v>
      </c>
      <c r="CI315" s="30" t="s">
        <v>299</v>
      </c>
      <c r="CJ315" s="30" t="s">
        <v>299</v>
      </c>
      <c r="CK315" s="51" t="s">
        <v>299</v>
      </c>
    </row>
    <row r="316" spans="1:89" ht="14.25">
      <c r="A316" s="14" t="s">
        <v>296</v>
      </c>
      <c r="B316" s="15" t="s">
        <v>297</v>
      </c>
      <c r="C316" s="4">
        <v>34514</v>
      </c>
      <c r="D316" s="4">
        <v>7148</v>
      </c>
      <c r="E316" s="16">
        <v>226</v>
      </c>
      <c r="F316" s="16">
        <v>0</v>
      </c>
      <c r="G316" s="16">
        <v>0</v>
      </c>
      <c r="H316" s="16">
        <v>354</v>
      </c>
      <c r="I316" s="4">
        <v>580</v>
      </c>
      <c r="J316" s="43">
        <v>0</v>
      </c>
      <c r="K316" s="26">
        <v>0</v>
      </c>
      <c r="L316" s="26">
        <v>56</v>
      </c>
      <c r="M316" s="36">
        <v>56</v>
      </c>
      <c r="N316" s="26">
        <v>276</v>
      </c>
      <c r="O316" s="25">
        <v>150</v>
      </c>
      <c r="P316" s="16">
        <v>0</v>
      </c>
      <c r="Q316" s="4">
        <v>426</v>
      </c>
      <c r="R316" s="16">
        <v>0</v>
      </c>
      <c r="S316" s="16">
        <v>382</v>
      </c>
      <c r="T316" s="4">
        <v>382</v>
      </c>
      <c r="U316" s="4">
        <v>76</v>
      </c>
      <c r="V316" s="4">
        <v>64</v>
      </c>
      <c r="W316" s="4">
        <v>0</v>
      </c>
      <c r="X316" s="4">
        <v>0</v>
      </c>
      <c r="Y316" s="4">
        <v>0</v>
      </c>
      <c r="Z316" s="4">
        <v>150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244</v>
      </c>
      <c r="AL316" s="4">
        <v>0</v>
      </c>
      <c r="AM316" s="70">
        <v>276</v>
      </c>
      <c r="AN316" s="31">
        <f t="shared" si="47"/>
        <v>810</v>
      </c>
      <c r="AO316" s="50">
        <v>0</v>
      </c>
      <c r="AP316" s="4">
        <v>0</v>
      </c>
      <c r="AQ316" s="4">
        <v>0</v>
      </c>
      <c r="AR316" s="4">
        <f t="shared" si="48"/>
        <v>0</v>
      </c>
      <c r="AS316" s="4">
        <v>84</v>
      </c>
      <c r="AT316" s="4">
        <v>162</v>
      </c>
      <c r="AU316" s="4">
        <v>0</v>
      </c>
      <c r="AV316" s="4">
        <v>0</v>
      </c>
      <c r="AW316" s="4">
        <v>246</v>
      </c>
      <c r="AX316" s="4">
        <v>150</v>
      </c>
      <c r="AY316" s="4">
        <v>28</v>
      </c>
      <c r="AZ316" s="4">
        <v>0</v>
      </c>
      <c r="BA316" s="70">
        <v>0</v>
      </c>
      <c r="BB316" s="31">
        <f t="shared" si="49"/>
        <v>670</v>
      </c>
      <c r="BC316" s="50">
        <v>76</v>
      </c>
      <c r="BD316" s="70">
        <v>50</v>
      </c>
      <c r="BE316" s="36">
        <f t="shared" si="50"/>
        <v>126</v>
      </c>
      <c r="BF316" s="50">
        <v>476</v>
      </c>
      <c r="BG316" s="4">
        <v>0</v>
      </c>
      <c r="BH316" s="4">
        <v>0</v>
      </c>
      <c r="BI316" s="70">
        <v>0</v>
      </c>
      <c r="BJ316" s="36">
        <f t="shared" si="51"/>
        <v>476</v>
      </c>
      <c r="BK316" s="50">
        <v>0</v>
      </c>
      <c r="BL316" s="4">
        <v>0</v>
      </c>
      <c r="BM316" s="4">
        <v>0</v>
      </c>
      <c r="BN316" s="10">
        <f t="shared" si="52"/>
        <v>0</v>
      </c>
      <c r="BO316" s="4">
        <v>0</v>
      </c>
      <c r="BP316" s="4">
        <v>246</v>
      </c>
      <c r="BQ316" s="4">
        <v>300</v>
      </c>
      <c r="BR316" s="4">
        <v>0</v>
      </c>
      <c r="BS316" s="4">
        <v>0</v>
      </c>
      <c r="BT316" s="70">
        <v>486</v>
      </c>
      <c r="BU316" s="31">
        <f t="shared" si="53"/>
        <v>1032</v>
      </c>
      <c r="BV316" s="50">
        <v>526</v>
      </c>
      <c r="BW316" s="4">
        <v>0</v>
      </c>
      <c r="BX316" s="4">
        <f t="shared" si="54"/>
        <v>526</v>
      </c>
      <c r="BY316" s="4">
        <v>150</v>
      </c>
      <c r="BZ316" s="4">
        <v>0</v>
      </c>
      <c r="CA316" s="4">
        <v>0</v>
      </c>
      <c r="CB316" s="4">
        <v>300</v>
      </c>
      <c r="CC316" s="70">
        <v>70</v>
      </c>
      <c r="CD316" s="31">
        <v>0</v>
      </c>
      <c r="CE316" s="36">
        <f t="shared" si="55"/>
        <v>520</v>
      </c>
      <c r="CF316" s="31">
        <v>150</v>
      </c>
      <c r="CG316" s="31">
        <v>0</v>
      </c>
      <c r="CH316" s="31">
        <f t="shared" si="56"/>
        <v>150</v>
      </c>
      <c r="CI316" s="31">
        <v>0</v>
      </c>
      <c r="CJ316" s="31">
        <f>CI316+CH316+CE316+BX316+BU316+BN316+BJ316+BE316+BB316+AR316+AN316+T316+Q316+M316+I316+D316+C316</f>
        <v>47416</v>
      </c>
      <c r="CK316" s="50">
        <v>47416</v>
      </c>
    </row>
    <row r="317" spans="1:110" s="12" customFormat="1" ht="14.25">
      <c r="A317" s="1"/>
      <c r="C317" s="2"/>
      <c r="D317" s="2"/>
      <c r="I317" s="27"/>
      <c r="M317" s="27"/>
      <c r="Q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9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9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</row>
    <row r="318" spans="1:110" s="12" customFormat="1" ht="14.25">
      <c r="A318" s="1" t="s">
        <v>302</v>
      </c>
      <c r="C318" s="2"/>
      <c r="D318" s="2"/>
      <c r="I318" s="27"/>
      <c r="M318" s="27"/>
      <c r="Q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</row>
    <row r="319" spans="1:110" s="12" customFormat="1" ht="14.25">
      <c r="A319" s="1" t="s">
        <v>303</v>
      </c>
      <c r="C319" s="2"/>
      <c r="D319" s="2"/>
      <c r="I319" s="27"/>
      <c r="M319" s="27"/>
      <c r="Q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</row>
    <row r="320" spans="1:110" s="12" customFormat="1" ht="14.25">
      <c r="A320" s="1"/>
      <c r="C320" s="2"/>
      <c r="D320" s="2"/>
      <c r="I320" s="27"/>
      <c r="M320" s="27"/>
      <c r="Q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</row>
    <row r="321" spans="1:110" s="12" customFormat="1" ht="14.25">
      <c r="A321" s="1" t="s">
        <v>304</v>
      </c>
      <c r="C321" s="2"/>
      <c r="D321" s="2"/>
      <c r="I321" s="27"/>
      <c r="M321" s="27"/>
      <c r="Q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</row>
    <row r="322" spans="1:110" s="12" customFormat="1" ht="14.25">
      <c r="A322" s="1" t="s">
        <v>325</v>
      </c>
      <c r="C322" s="2"/>
      <c r="D322" s="2"/>
      <c r="I322" s="27"/>
      <c r="M322" s="27"/>
      <c r="Q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</row>
    <row r="323" spans="1:110" s="12" customFormat="1" ht="14.25">
      <c r="A323" s="1"/>
      <c r="C323" s="2"/>
      <c r="D323" s="2"/>
      <c r="I323" s="27"/>
      <c r="M323" s="27"/>
      <c r="Q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</row>
  </sheetData>
  <sheetProtection/>
  <printOptions/>
  <pageMargins left="0.11811023622047245" right="0" top="0.35433070866141736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Колесникова Людмила Спиридоновна</dc:creator>
  <cp:keywords/>
  <dc:description/>
  <cp:lastModifiedBy>Колесникова Людмила Спиридоновна</cp:lastModifiedBy>
  <cp:lastPrinted>2020-02-04T23:58:59Z</cp:lastPrinted>
  <dcterms:created xsi:type="dcterms:W3CDTF">2020-01-28T04:33:52Z</dcterms:created>
  <dcterms:modified xsi:type="dcterms:W3CDTF">2020-02-04T23:59:17Z</dcterms:modified>
  <cp:category/>
  <cp:version/>
  <cp:contentType/>
  <cp:contentStatus/>
</cp:coreProperties>
</file>